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90" windowHeight="11820" activeTab="2"/>
  </bookViews>
  <sheets>
    <sheet name="汇总表" sheetId="3" r:id="rId1"/>
    <sheet name="补贴表" sheetId="1" r:id="rId2"/>
    <sheet name="公示表" sheetId="4" r:id="rId3"/>
  </sheets>
  <definedNames>
    <definedName name="_xlnm._FilterDatabase" localSheetId="1" hidden="1">补贴表!$A$4:$G$62</definedName>
    <definedName name="_xlnm._FilterDatabase" localSheetId="2" hidden="1">公示表!$A$4:$G$61</definedName>
    <definedName name="_xlnm.Print_Titles" localSheetId="1">补贴表!$1:$4</definedName>
    <definedName name="_xlnm.Print_Titles" localSheetId="2">公示表!$1:$4</definedName>
    <definedName name="_xlnm.Print_Titles" localSheetId="0">汇总表!$1:$5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<sst xmlns="http://schemas.openxmlformats.org/spreadsheetml/2006/main" count="275" uniqueCount="109">
  <si>
    <t>西湖管理区西洲乡2023年双季稻种植补贴汇总表</t>
  </si>
  <si>
    <t xml:space="preserve">填报单位：    </t>
  </si>
  <si>
    <t>负责人签字：</t>
  </si>
  <si>
    <t>时间：  2023年12月19日</t>
  </si>
  <si>
    <t xml:space="preserve"> 时间：  2023年12月19日</t>
  </si>
  <si>
    <t>2023年种植面积及补贴（户、亩、元/亩、元）</t>
  </si>
  <si>
    <t>序号</t>
  </si>
  <si>
    <t>单位</t>
  </si>
  <si>
    <t>补贴
农户</t>
  </si>
  <si>
    <t>面积</t>
  </si>
  <si>
    <t>补贴标准</t>
  </si>
  <si>
    <t>补贴金额</t>
  </si>
  <si>
    <t>备注</t>
  </si>
  <si>
    <t>新北河</t>
  </si>
  <si>
    <t>黄泥湖</t>
  </si>
  <si>
    <t>裕民</t>
  </si>
  <si>
    <t>幸福</t>
  </si>
  <si>
    <t>安康</t>
  </si>
  <si>
    <t>西洲</t>
  </si>
  <si>
    <t>田园</t>
  </si>
  <si>
    <t>建湖</t>
  </si>
  <si>
    <t>永安</t>
  </si>
  <si>
    <t>新兴</t>
  </si>
  <si>
    <t>春晓</t>
  </si>
  <si>
    <t>渔场</t>
  </si>
  <si>
    <t>合计</t>
  </si>
  <si>
    <t>西湖管理区西洲乡2023年双季稻种植补贴明细表</t>
  </si>
  <si>
    <t>单位：亩、元/亩、元</t>
  </si>
  <si>
    <t>补贴
单位</t>
  </si>
  <si>
    <t>补贴
农户
姓名</t>
  </si>
  <si>
    <t>新北河村一组</t>
  </si>
  <si>
    <t>周本召</t>
  </si>
  <si>
    <t>新北河村二组</t>
  </si>
  <si>
    <t>周淑媛</t>
  </si>
  <si>
    <t>黄泥湖村一组</t>
  </si>
  <si>
    <t>廖新西</t>
  </si>
  <si>
    <t>戴志武</t>
  </si>
  <si>
    <t>伍长明</t>
  </si>
  <si>
    <t>伍立义</t>
  </si>
  <si>
    <t>黄泥湖村二组</t>
  </si>
  <si>
    <t>黄泥湖村四组</t>
  </si>
  <si>
    <t>王申后</t>
  </si>
  <si>
    <t>幸福村二组</t>
  </si>
  <si>
    <t>程丽花</t>
  </si>
  <si>
    <t>安康村二组</t>
  </si>
  <si>
    <t>贺成丁</t>
  </si>
  <si>
    <t>张武生</t>
  </si>
  <si>
    <t>安康村一组</t>
  </si>
  <si>
    <t>王海军</t>
  </si>
  <si>
    <t>罗毅刚</t>
  </si>
  <si>
    <t>周芙花</t>
  </si>
  <si>
    <t>刘盛文</t>
  </si>
  <si>
    <t>邓中迪</t>
  </si>
  <si>
    <t>西洲村一组</t>
  </si>
  <si>
    <t>赵亮华</t>
  </si>
  <si>
    <t>西洲村二组</t>
  </si>
  <si>
    <t>周德宇</t>
  </si>
  <si>
    <t>西洲村三组</t>
  </si>
  <si>
    <t>刘洪旭</t>
  </si>
  <si>
    <t>夏招沛</t>
  </si>
  <si>
    <t>程建康</t>
  </si>
  <si>
    <t>谌贵安</t>
  </si>
  <si>
    <t>王中校</t>
  </si>
  <si>
    <t>程兆快</t>
  </si>
  <si>
    <t>程兆军</t>
  </si>
  <si>
    <t>周文芳</t>
  </si>
  <si>
    <t>田园村一组</t>
  </si>
  <si>
    <t>刘苏龙</t>
  </si>
  <si>
    <t>夏西安</t>
  </si>
  <si>
    <t>夏求太</t>
  </si>
  <si>
    <t>田园村</t>
  </si>
  <si>
    <t>夏吉情</t>
  </si>
  <si>
    <t>建湖村三组</t>
  </si>
  <si>
    <t>刘新海</t>
  </si>
  <si>
    <t>夏涛</t>
  </si>
  <si>
    <t>建湖村一组</t>
  </si>
  <si>
    <t>杨立兵</t>
  </si>
  <si>
    <t>夏新来</t>
  </si>
  <si>
    <t>夏新友</t>
  </si>
  <si>
    <t>夏秋文</t>
  </si>
  <si>
    <t>建湖村二组</t>
  </si>
  <si>
    <t>夏旭平</t>
  </si>
  <si>
    <t>饶锡朋</t>
  </si>
  <si>
    <t>永安村一组</t>
  </si>
  <si>
    <t>邓清向</t>
  </si>
  <si>
    <t>夏延新</t>
  </si>
  <si>
    <t>夏美花</t>
  </si>
  <si>
    <t>伍楚安</t>
  </si>
  <si>
    <t>戴隆席</t>
  </si>
  <si>
    <t>永安村二组</t>
  </si>
  <si>
    <t>苏先林</t>
  </si>
  <si>
    <t>刘兆华</t>
  </si>
  <si>
    <t>永安村三组</t>
  </si>
  <si>
    <t>张人云</t>
  </si>
  <si>
    <t>夏碧荣</t>
  </si>
  <si>
    <t>夏桂华</t>
  </si>
  <si>
    <t>夏安作</t>
  </si>
  <si>
    <t>新兴村二组</t>
  </si>
  <si>
    <t>刘西安</t>
  </si>
  <si>
    <t>新兴村三组</t>
  </si>
  <si>
    <t>邓安主</t>
  </si>
  <si>
    <t>春晓村一组</t>
  </si>
  <si>
    <t>春晓村二组</t>
  </si>
  <si>
    <t>朱志威</t>
  </si>
  <si>
    <t>程壮</t>
  </si>
  <si>
    <t>西湖管理区西洲乡2023年双季稻种植补贴公示表</t>
  </si>
  <si>
    <t>补贴
金额</t>
  </si>
  <si>
    <t>刘石春</t>
  </si>
  <si>
    <t>邓纯苗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</si>
</sst>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8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22"/>
      <color theme="1"/>
      <name val="微软雅黑"/>
      <charset val="134"/>
    </font>
    <font>
      <b/>
      <sz val="11"/>
      <color theme="1"/>
      <name val="微软雅黑"/>
      <charset val="134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176" fontId="10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D4" sqref="D4:D5"/>
    </sheetView>
  </sheetViews>
  <sheetFormatPr defaultColWidth="9" defaultRowHeight="13.5"/>
  <cols>
    <col min="1" max="1" width="7.125" customWidth="1"/>
    <col min="2" max="2" width="9.625" customWidth="1"/>
    <col min="3" max="3" width="10.375" customWidth="1"/>
    <col min="4" max="4" width="11.125" customWidth="1"/>
    <col min="5" max="5" width="9.125" customWidth="1"/>
    <col min="6" max="6" width="12.75" customWidth="1"/>
    <col min="7" max="7" width="15.875" customWidth="1"/>
    <col min="8" max="8" width="5.75" customWidth="1"/>
    <col min="9" max="9" width="11" customWidth="1"/>
    <col min="10" max="10" width="9.375" customWidth="1"/>
    <col min="11" max="11" width="5.75" customWidth="1"/>
    <col min="12" max="12" width="11.5" customWidth="1"/>
    <col min="13" max="13" width="9.25" customWidth="1"/>
    <col min="14" max="14" width="7.5" customWidth="1"/>
    <col min="15" max="15" width="11.75" customWidth="1"/>
    <col min="16" max="16" width="12.75" customWidth="1"/>
    <col min="17" max="17" width="11.5" customWidth="1"/>
  </cols>
  <sheetData>
    <row r="1" s="40" customFormat="1" ht="43" customHeight="1" spans="1:17">
      <c r="A1" s="43" t="s">
        <v>0</v>
      </c>
      <c r="B1" s="43"/>
      <c r="C1" s="43"/>
      <c r="D1" s="43"/>
      <c r="E1" s="43"/>
      <c r="F1" s="43"/>
      <c r="G1" s="43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="41" customFormat="1" ht="16" customHeight="1" spans="1:17">
      <c r="A2" s="45" t="s">
        <v>1</v>
      </c>
      <c r="B2" s="46"/>
      <c r="C2" s="46"/>
      <c r="D2" s="46" t="s">
        <v>2</v>
      </c>
      <c r="E2" s="46"/>
      <c r="F2" s="46" t="s">
        <v>3</v>
      </c>
      <c r="G2" s="46"/>
      <c r="H2" s="47"/>
      <c r="M2" s="47"/>
      <c r="N2" s="47"/>
      <c r="O2" s="47"/>
      <c r="P2" s="47" t="s">
        <v>4</v>
      </c>
      <c r="Q2" s="65"/>
    </row>
    <row r="3" s="41" customFormat="1" ht="18" customHeight="1" spans="1:7">
      <c r="A3" s="48" t="s">
        <v>5</v>
      </c>
      <c r="B3" s="49"/>
      <c r="C3" s="49"/>
      <c r="D3" s="49"/>
      <c r="E3" s="49"/>
      <c r="F3" s="50"/>
      <c r="G3" s="51"/>
    </row>
    <row r="4" s="41" customFormat="1" ht="23" customHeight="1" spans="1:7">
      <c r="A4" s="52" t="s">
        <v>6</v>
      </c>
      <c r="B4" s="52" t="s">
        <v>7</v>
      </c>
      <c r="C4" s="53" t="s">
        <v>8</v>
      </c>
      <c r="D4" s="54" t="s">
        <v>9</v>
      </c>
      <c r="E4" s="54" t="s">
        <v>10</v>
      </c>
      <c r="F4" s="55" t="s">
        <v>11</v>
      </c>
      <c r="G4" s="14" t="s">
        <v>12</v>
      </c>
    </row>
    <row r="5" s="42" customFormat="1" ht="30" customHeight="1" spans="1:7">
      <c r="A5" s="52"/>
      <c r="B5" s="52"/>
      <c r="C5" s="53"/>
      <c r="D5" s="56"/>
      <c r="E5" s="56"/>
      <c r="F5" s="57"/>
      <c r="G5" s="14"/>
    </row>
    <row r="6" ht="24" customHeight="1" spans="1:7">
      <c r="A6" s="58">
        <v>1</v>
      </c>
      <c r="B6" s="58" t="s">
        <v>13</v>
      </c>
      <c r="C6" s="58">
        <v>2</v>
      </c>
      <c r="D6" s="59">
        <v>123</v>
      </c>
      <c r="E6" s="59">
        <v>167</v>
      </c>
      <c r="F6" s="59">
        <f>(D6*E6)</f>
        <v>20541</v>
      </c>
      <c r="G6" s="60"/>
    </row>
    <row r="7" ht="24" customHeight="1" spans="1:7">
      <c r="A7" s="58">
        <v>2</v>
      </c>
      <c r="B7" s="58" t="s">
        <v>14</v>
      </c>
      <c r="C7" s="58">
        <v>6</v>
      </c>
      <c r="D7" s="59">
        <v>223.5</v>
      </c>
      <c r="E7" s="59">
        <v>167</v>
      </c>
      <c r="F7" s="59">
        <f t="shared" ref="F7:F17" si="0">(D7*E7)</f>
        <v>37324.5</v>
      </c>
      <c r="G7" s="60"/>
    </row>
    <row r="8" ht="24" customHeight="1" spans="1:7">
      <c r="A8" s="58">
        <v>3</v>
      </c>
      <c r="B8" s="58" t="s">
        <v>15</v>
      </c>
      <c r="C8" s="58">
        <v>0</v>
      </c>
      <c r="D8" s="59">
        <v>0</v>
      </c>
      <c r="E8" s="59">
        <v>167</v>
      </c>
      <c r="F8" s="59">
        <f t="shared" si="0"/>
        <v>0</v>
      </c>
      <c r="G8" s="60"/>
    </row>
    <row r="9" ht="24" customHeight="1" spans="1:7">
      <c r="A9" s="58">
        <v>4</v>
      </c>
      <c r="B9" s="58" t="s">
        <v>16</v>
      </c>
      <c r="C9" s="58">
        <v>1</v>
      </c>
      <c r="D9" s="61">
        <v>42</v>
      </c>
      <c r="E9" s="59">
        <v>167</v>
      </c>
      <c r="F9" s="59">
        <f t="shared" si="0"/>
        <v>7014</v>
      </c>
      <c r="G9" s="60"/>
    </row>
    <row r="10" ht="24" customHeight="1" spans="1:7">
      <c r="A10" s="58">
        <v>5</v>
      </c>
      <c r="B10" s="58" t="s">
        <v>17</v>
      </c>
      <c r="C10" s="58">
        <v>7</v>
      </c>
      <c r="D10" s="59">
        <v>263</v>
      </c>
      <c r="E10" s="59">
        <v>167</v>
      </c>
      <c r="F10" s="59">
        <f t="shared" si="0"/>
        <v>43921</v>
      </c>
      <c r="G10" s="60"/>
    </row>
    <row r="11" ht="24" customHeight="1" spans="1:7">
      <c r="A11" s="58">
        <v>6</v>
      </c>
      <c r="B11" s="58" t="s">
        <v>18</v>
      </c>
      <c r="C11" s="58">
        <v>10</v>
      </c>
      <c r="D11" s="61">
        <v>2327</v>
      </c>
      <c r="E11" s="59">
        <v>167</v>
      </c>
      <c r="F11" s="59">
        <f t="shared" si="0"/>
        <v>388609</v>
      </c>
      <c r="G11" s="60"/>
    </row>
    <row r="12" ht="24" customHeight="1" spans="1:7">
      <c r="A12" s="58">
        <v>7</v>
      </c>
      <c r="B12" s="58" t="s">
        <v>19</v>
      </c>
      <c r="C12" s="58">
        <v>4</v>
      </c>
      <c r="D12" s="61">
        <v>86.1</v>
      </c>
      <c r="E12" s="59">
        <v>167</v>
      </c>
      <c r="F12" s="59">
        <f t="shared" si="0"/>
        <v>14378.7</v>
      </c>
      <c r="G12" s="60"/>
    </row>
    <row r="13" ht="24" customHeight="1" spans="1:7">
      <c r="A13" s="58">
        <v>8</v>
      </c>
      <c r="B13" s="58" t="s">
        <v>20</v>
      </c>
      <c r="C13" s="58">
        <v>8</v>
      </c>
      <c r="D13" s="61">
        <v>284.4</v>
      </c>
      <c r="E13" s="59">
        <v>167</v>
      </c>
      <c r="F13" s="59">
        <f t="shared" si="0"/>
        <v>47494.8</v>
      </c>
      <c r="G13" s="60"/>
    </row>
    <row r="14" ht="24" customHeight="1" spans="1:7">
      <c r="A14" s="58">
        <v>9</v>
      </c>
      <c r="B14" s="58" t="s">
        <v>21</v>
      </c>
      <c r="C14" s="58">
        <v>12</v>
      </c>
      <c r="D14" s="61">
        <v>1246</v>
      </c>
      <c r="E14" s="59">
        <v>167</v>
      </c>
      <c r="F14" s="59">
        <f t="shared" si="0"/>
        <v>208082</v>
      </c>
      <c r="G14" s="60"/>
    </row>
    <row r="15" ht="24" customHeight="1" spans="1:7">
      <c r="A15" s="58">
        <v>10</v>
      </c>
      <c r="B15" s="58" t="s">
        <v>22</v>
      </c>
      <c r="C15" s="58">
        <v>2</v>
      </c>
      <c r="D15" s="61">
        <v>114.5</v>
      </c>
      <c r="E15" s="59">
        <v>167</v>
      </c>
      <c r="F15" s="59">
        <f t="shared" si="0"/>
        <v>19121.5</v>
      </c>
      <c r="G15" s="60"/>
    </row>
    <row r="16" ht="24" customHeight="1" spans="1:7">
      <c r="A16" s="58">
        <v>11</v>
      </c>
      <c r="B16" s="58" t="s">
        <v>23</v>
      </c>
      <c r="C16" s="58">
        <v>2</v>
      </c>
      <c r="D16" s="61">
        <v>358</v>
      </c>
      <c r="E16" s="59">
        <v>167</v>
      </c>
      <c r="F16" s="59">
        <f t="shared" si="0"/>
        <v>59786</v>
      </c>
      <c r="G16" s="60"/>
    </row>
    <row r="17" ht="24" customHeight="1" spans="1:7">
      <c r="A17" s="58">
        <v>12</v>
      </c>
      <c r="B17" s="58" t="s">
        <v>24</v>
      </c>
      <c r="C17" s="58">
        <v>3</v>
      </c>
      <c r="D17" s="61">
        <v>299</v>
      </c>
      <c r="E17" s="59">
        <v>167</v>
      </c>
      <c r="F17" s="59">
        <f t="shared" si="0"/>
        <v>49933</v>
      </c>
      <c r="G17" s="60"/>
    </row>
    <row r="18" ht="24" customHeight="1" spans="1:7">
      <c r="A18" s="58"/>
      <c r="B18" s="62" t="s">
        <v>25</v>
      </c>
      <c r="C18" s="62">
        <f>SUM(C6:C17)</f>
        <v>57</v>
      </c>
      <c r="D18" s="63">
        <f>SUM(D6:D17)</f>
        <v>5366.5</v>
      </c>
      <c r="E18" s="59"/>
      <c r="F18" s="64">
        <f>SUM(F6:F17)</f>
        <v>896205.5</v>
      </c>
      <c r="G18" s="60"/>
    </row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1">
    <mergeCell ref="A1:G1"/>
    <mergeCell ref="A2:B2"/>
    <mergeCell ref="F2:G2"/>
    <mergeCell ref="A3:F3"/>
    <mergeCell ref="A4:A5"/>
    <mergeCell ref="B4:B5"/>
    <mergeCell ref="C4:C5"/>
    <mergeCell ref="D4:D5"/>
    <mergeCell ref="E4:E5"/>
    <mergeCell ref="F4:F5"/>
    <mergeCell ref="G4:G5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workbookViewId="0">
      <pane ySplit="4" topLeftCell="A5" activePane="bottomLeft" state="frozen"/>
      <selection/>
      <selection pane="bottomLeft" activeCell="H7" sqref="H7"/>
    </sheetView>
  </sheetViews>
  <sheetFormatPr defaultColWidth="9" defaultRowHeight="13.5" outlineLevelCol="6"/>
  <cols>
    <col min="1" max="1" width="6.625" style="24" customWidth="1"/>
    <col min="2" max="2" width="15.25" style="26" customWidth="1"/>
    <col min="3" max="3" width="10.125" style="26" customWidth="1"/>
    <col min="4" max="4" width="8.625" style="26" customWidth="1"/>
    <col min="5" max="5" width="7.125" style="26" customWidth="1"/>
    <col min="6" max="6" width="9.5" style="27" customWidth="1"/>
    <col min="7" max="7" width="20.125" style="24" customWidth="1"/>
    <col min="8" max="8" width="11.5" style="24"/>
    <col min="9" max="16384" width="9" style="24"/>
  </cols>
  <sheetData>
    <row r="1" s="24" customFormat="1" ht="32" customHeight="1" spans="1:7">
      <c r="A1" s="28" t="s">
        <v>26</v>
      </c>
      <c r="B1" s="28"/>
      <c r="C1" s="28"/>
      <c r="D1" s="28"/>
      <c r="E1" s="28"/>
      <c r="F1" s="28"/>
      <c r="G1" s="28"/>
    </row>
    <row r="2" s="25" customFormat="1" ht="14" customHeight="1" spans="1:7">
      <c r="A2" s="29" t="s">
        <v>1</v>
      </c>
      <c r="B2" s="30"/>
      <c r="C2" s="30"/>
      <c r="G2" s="31" t="s">
        <v>27</v>
      </c>
    </row>
    <row r="3" s="25" customFormat="1" ht="22" customHeight="1" spans="1:7">
      <c r="A3" s="32" t="s">
        <v>6</v>
      </c>
      <c r="B3" s="32" t="s">
        <v>28</v>
      </c>
      <c r="C3" s="32" t="s">
        <v>29</v>
      </c>
      <c r="D3" s="32" t="s">
        <v>9</v>
      </c>
      <c r="E3" s="32" t="s">
        <v>10</v>
      </c>
      <c r="F3" s="33" t="s">
        <v>11</v>
      </c>
      <c r="G3" s="34" t="s">
        <v>12</v>
      </c>
    </row>
    <row r="4" s="25" customFormat="1" ht="33" customHeight="1" spans="1:7">
      <c r="A4" s="35"/>
      <c r="B4" s="35"/>
      <c r="C4" s="35"/>
      <c r="D4" s="35"/>
      <c r="E4" s="35"/>
      <c r="F4" s="36"/>
      <c r="G4" s="37"/>
    </row>
    <row r="5" ht="15" customHeight="1" spans="1:7">
      <c r="A5" s="18">
        <v>1</v>
      </c>
      <c r="B5" s="15" t="s">
        <v>30</v>
      </c>
      <c r="C5" s="16" t="s">
        <v>31</v>
      </c>
      <c r="D5" s="17">
        <v>68</v>
      </c>
      <c r="E5" s="18">
        <v>167</v>
      </c>
      <c r="F5" s="18">
        <f t="shared" ref="F5:F24" si="0">(D5*E5)</f>
        <v>11356</v>
      </c>
      <c r="G5" s="18"/>
    </row>
    <row r="6" ht="15" customHeight="1" spans="1:7">
      <c r="A6" s="18">
        <v>2</v>
      </c>
      <c r="B6" s="15" t="s">
        <v>32</v>
      </c>
      <c r="C6" s="16" t="s">
        <v>33</v>
      </c>
      <c r="D6" s="19">
        <v>55</v>
      </c>
      <c r="E6" s="18">
        <v>167</v>
      </c>
      <c r="F6" s="18">
        <f t="shared" si="0"/>
        <v>9185</v>
      </c>
      <c r="G6" s="18"/>
    </row>
    <row r="7" ht="15" customHeight="1" spans="1:7">
      <c r="A7" s="18">
        <v>3</v>
      </c>
      <c r="B7" s="20" t="s">
        <v>34</v>
      </c>
      <c r="C7" s="16" t="s">
        <v>35</v>
      </c>
      <c r="D7" s="21">
        <v>71</v>
      </c>
      <c r="E7" s="18">
        <v>167</v>
      </c>
      <c r="F7" s="18">
        <f t="shared" si="0"/>
        <v>11857</v>
      </c>
      <c r="G7" s="18"/>
    </row>
    <row r="8" ht="15" customHeight="1" spans="1:7">
      <c r="A8" s="18">
        <v>4</v>
      </c>
      <c r="B8" s="20" t="s">
        <v>34</v>
      </c>
      <c r="C8" s="16" t="s">
        <v>36</v>
      </c>
      <c r="D8" s="18">
        <v>6</v>
      </c>
      <c r="E8" s="18">
        <v>167</v>
      </c>
      <c r="F8" s="18">
        <f t="shared" si="0"/>
        <v>1002</v>
      </c>
      <c r="G8" s="18"/>
    </row>
    <row r="9" ht="15" customHeight="1" spans="1:7">
      <c r="A9" s="18">
        <v>5</v>
      </c>
      <c r="B9" s="20" t="s">
        <v>34</v>
      </c>
      <c r="C9" s="16" t="s">
        <v>37</v>
      </c>
      <c r="D9" s="18">
        <v>12</v>
      </c>
      <c r="E9" s="18">
        <v>167</v>
      </c>
      <c r="F9" s="18">
        <f t="shared" si="0"/>
        <v>2004</v>
      </c>
      <c r="G9" s="18"/>
    </row>
    <row r="10" ht="15" customHeight="1" spans="1:7">
      <c r="A10" s="18">
        <v>6</v>
      </c>
      <c r="B10" s="20" t="s">
        <v>34</v>
      </c>
      <c r="C10" s="16" t="s">
        <v>38</v>
      </c>
      <c r="D10" s="18">
        <v>5</v>
      </c>
      <c r="E10" s="18">
        <v>167</v>
      </c>
      <c r="F10" s="18">
        <f t="shared" si="0"/>
        <v>835</v>
      </c>
      <c r="G10" s="18"/>
    </row>
    <row r="11" ht="15" customHeight="1" spans="1:7">
      <c r="A11" s="18">
        <v>7</v>
      </c>
      <c r="B11" s="20" t="s">
        <v>39</v>
      </c>
      <c r="C11" s="16" t="s">
        <v>33</v>
      </c>
      <c r="D11" s="18">
        <v>78.5</v>
      </c>
      <c r="E11" s="18">
        <v>167</v>
      </c>
      <c r="F11" s="18">
        <f t="shared" si="0"/>
        <v>13109.5</v>
      </c>
      <c r="G11" s="18"/>
    </row>
    <row r="12" ht="15" customHeight="1" spans="1:7">
      <c r="A12" s="18">
        <v>8</v>
      </c>
      <c r="B12" s="20" t="s">
        <v>40</v>
      </c>
      <c r="C12" s="16" t="s">
        <v>41</v>
      </c>
      <c r="D12" s="18">
        <v>51</v>
      </c>
      <c r="E12" s="18">
        <v>167</v>
      </c>
      <c r="F12" s="18">
        <f t="shared" si="0"/>
        <v>8517</v>
      </c>
      <c r="G12" s="38"/>
    </row>
    <row r="13" ht="15" customHeight="1" spans="1:7">
      <c r="A13" s="18">
        <v>9</v>
      </c>
      <c r="B13" s="22" t="s">
        <v>42</v>
      </c>
      <c r="C13" s="16" t="s">
        <v>43</v>
      </c>
      <c r="D13" s="21">
        <v>42</v>
      </c>
      <c r="E13" s="18">
        <v>167</v>
      </c>
      <c r="F13" s="18">
        <f t="shared" si="0"/>
        <v>7014</v>
      </c>
      <c r="G13" s="18"/>
    </row>
    <row r="14" ht="15" customHeight="1" spans="1:7">
      <c r="A14" s="18">
        <v>10</v>
      </c>
      <c r="B14" s="22" t="s">
        <v>44</v>
      </c>
      <c r="C14" s="16" t="s">
        <v>45</v>
      </c>
      <c r="D14" s="17">
        <v>4</v>
      </c>
      <c r="E14" s="18">
        <v>167</v>
      </c>
      <c r="F14" s="18">
        <f t="shared" si="0"/>
        <v>668</v>
      </c>
      <c r="G14" s="18"/>
    </row>
    <row r="15" ht="15" customHeight="1" spans="1:7">
      <c r="A15" s="18">
        <v>11</v>
      </c>
      <c r="B15" s="22" t="s">
        <v>44</v>
      </c>
      <c r="C15" s="16" t="s">
        <v>46</v>
      </c>
      <c r="D15" s="17">
        <v>4</v>
      </c>
      <c r="E15" s="18">
        <v>167</v>
      </c>
      <c r="F15" s="18">
        <f t="shared" si="0"/>
        <v>668</v>
      </c>
      <c r="G15" s="18"/>
    </row>
    <row r="16" ht="15" customHeight="1" spans="1:7">
      <c r="A16" s="18">
        <v>12</v>
      </c>
      <c r="B16" s="22" t="s">
        <v>47</v>
      </c>
      <c r="C16" s="16" t="s">
        <v>48</v>
      </c>
      <c r="D16" s="17">
        <v>12</v>
      </c>
      <c r="E16" s="18">
        <v>167</v>
      </c>
      <c r="F16" s="18">
        <f t="shared" si="0"/>
        <v>2004</v>
      </c>
      <c r="G16" s="39"/>
    </row>
    <row r="17" ht="15" customHeight="1" spans="1:7">
      <c r="A17" s="18">
        <v>13</v>
      </c>
      <c r="B17" s="22" t="s">
        <v>47</v>
      </c>
      <c r="C17" s="16" t="s">
        <v>49</v>
      </c>
      <c r="D17" s="17">
        <v>40</v>
      </c>
      <c r="E17" s="18">
        <v>167</v>
      </c>
      <c r="F17" s="18">
        <f t="shared" si="0"/>
        <v>6680</v>
      </c>
      <c r="G17" s="18"/>
    </row>
    <row r="18" ht="15" customHeight="1" spans="1:7">
      <c r="A18" s="18">
        <v>14</v>
      </c>
      <c r="B18" s="22" t="s">
        <v>44</v>
      </c>
      <c r="C18" s="16" t="s">
        <v>50</v>
      </c>
      <c r="D18" s="17">
        <v>108</v>
      </c>
      <c r="E18" s="18">
        <v>167</v>
      </c>
      <c r="F18" s="18">
        <f t="shared" si="0"/>
        <v>18036</v>
      </c>
      <c r="G18" s="18"/>
    </row>
    <row r="19" ht="15" customHeight="1" spans="1:7">
      <c r="A19" s="18">
        <v>15</v>
      </c>
      <c r="B19" s="22" t="s">
        <v>47</v>
      </c>
      <c r="C19" s="16" t="s">
        <v>51</v>
      </c>
      <c r="D19" s="17">
        <v>67</v>
      </c>
      <c r="E19" s="18">
        <v>167</v>
      </c>
      <c r="F19" s="18">
        <f t="shared" si="0"/>
        <v>11189</v>
      </c>
      <c r="G19" s="18"/>
    </row>
    <row r="20" ht="15" customHeight="1" spans="1:7">
      <c r="A20" s="18">
        <v>16</v>
      </c>
      <c r="B20" s="22" t="s">
        <v>47</v>
      </c>
      <c r="C20" s="16" t="s">
        <v>52</v>
      </c>
      <c r="D20" s="17">
        <v>28</v>
      </c>
      <c r="E20" s="18">
        <v>167</v>
      </c>
      <c r="F20" s="18">
        <f t="shared" si="0"/>
        <v>4676</v>
      </c>
      <c r="G20" s="18"/>
    </row>
    <row r="21" ht="15" customHeight="1" spans="1:7">
      <c r="A21" s="18">
        <v>17</v>
      </c>
      <c r="B21" s="22" t="s">
        <v>53</v>
      </c>
      <c r="C21" s="16" t="s">
        <v>54</v>
      </c>
      <c r="D21" s="21">
        <v>91</v>
      </c>
      <c r="E21" s="18">
        <v>167</v>
      </c>
      <c r="F21" s="18">
        <f t="shared" si="0"/>
        <v>15197</v>
      </c>
      <c r="G21" s="18"/>
    </row>
    <row r="22" ht="15" customHeight="1" spans="1:7">
      <c r="A22" s="18">
        <v>18</v>
      </c>
      <c r="B22" s="22" t="s">
        <v>55</v>
      </c>
      <c r="C22" s="16" t="s">
        <v>56</v>
      </c>
      <c r="D22" s="21">
        <v>22</v>
      </c>
      <c r="E22" s="18">
        <v>167</v>
      </c>
      <c r="F22" s="18">
        <f t="shared" si="0"/>
        <v>3674</v>
      </c>
      <c r="G22" s="18"/>
    </row>
    <row r="23" ht="15" customHeight="1" spans="1:7">
      <c r="A23" s="18">
        <v>19</v>
      </c>
      <c r="B23" s="22" t="s">
        <v>57</v>
      </c>
      <c r="C23" s="16" t="s">
        <v>58</v>
      </c>
      <c r="D23" s="21">
        <v>390</v>
      </c>
      <c r="E23" s="18">
        <v>167</v>
      </c>
      <c r="F23" s="18">
        <f t="shared" si="0"/>
        <v>65130</v>
      </c>
      <c r="G23" s="18"/>
    </row>
    <row r="24" ht="15" customHeight="1" spans="1:7">
      <c r="A24" s="18">
        <v>20</v>
      </c>
      <c r="B24" s="22" t="s">
        <v>57</v>
      </c>
      <c r="C24" s="16" t="s">
        <v>59</v>
      </c>
      <c r="D24" s="21">
        <v>13</v>
      </c>
      <c r="E24" s="18">
        <v>167</v>
      </c>
      <c r="F24" s="18">
        <f t="shared" si="0"/>
        <v>2171</v>
      </c>
      <c r="G24" s="18"/>
    </row>
    <row r="25" ht="15" customHeight="1" spans="1:7">
      <c r="A25" s="18">
        <v>21</v>
      </c>
      <c r="B25" s="22" t="s">
        <v>53</v>
      </c>
      <c r="C25" s="16" t="s">
        <v>60</v>
      </c>
      <c r="D25" s="23">
        <v>255</v>
      </c>
      <c r="E25" s="18">
        <v>167</v>
      </c>
      <c r="F25" s="18">
        <f t="shared" ref="F25:F34" si="1">(D25*E25)</f>
        <v>42585</v>
      </c>
      <c r="G25" s="18"/>
    </row>
    <row r="26" ht="15" customHeight="1" spans="1:7">
      <c r="A26" s="18">
        <v>22</v>
      </c>
      <c r="B26" s="22" t="s">
        <v>53</v>
      </c>
      <c r="C26" s="16" t="s">
        <v>61</v>
      </c>
      <c r="D26" s="23">
        <v>68</v>
      </c>
      <c r="E26" s="18">
        <v>167</v>
      </c>
      <c r="F26" s="18">
        <f t="shared" si="1"/>
        <v>11356</v>
      </c>
      <c r="G26" s="18"/>
    </row>
    <row r="27" ht="15" customHeight="1" spans="1:7">
      <c r="A27" s="18">
        <v>23</v>
      </c>
      <c r="B27" s="22" t="s">
        <v>53</v>
      </c>
      <c r="C27" s="16" t="s">
        <v>62</v>
      </c>
      <c r="D27" s="23">
        <v>78</v>
      </c>
      <c r="E27" s="18">
        <v>167</v>
      </c>
      <c r="F27" s="18">
        <f t="shared" si="1"/>
        <v>13026</v>
      </c>
      <c r="G27" s="18"/>
    </row>
    <row r="28" ht="15" customHeight="1" spans="1:7">
      <c r="A28" s="18">
        <v>24</v>
      </c>
      <c r="B28" s="22" t="s">
        <v>53</v>
      </c>
      <c r="C28" s="16" t="s">
        <v>63</v>
      </c>
      <c r="D28" s="23">
        <v>24</v>
      </c>
      <c r="E28" s="18">
        <v>167</v>
      </c>
      <c r="F28" s="18">
        <f t="shared" si="1"/>
        <v>4008</v>
      </c>
      <c r="G28" s="18"/>
    </row>
    <row r="29" ht="15" customHeight="1" spans="1:7">
      <c r="A29" s="18">
        <v>25</v>
      </c>
      <c r="B29" s="22" t="s">
        <v>53</v>
      </c>
      <c r="C29" s="16" t="s">
        <v>64</v>
      </c>
      <c r="D29" s="23">
        <v>1238</v>
      </c>
      <c r="E29" s="18">
        <v>167</v>
      </c>
      <c r="F29" s="18">
        <f t="shared" si="1"/>
        <v>206746</v>
      </c>
      <c r="G29" s="18"/>
    </row>
    <row r="30" ht="15" customHeight="1" spans="1:7">
      <c r="A30" s="18">
        <v>26</v>
      </c>
      <c r="B30" s="22" t="s">
        <v>53</v>
      </c>
      <c r="C30" s="16" t="s">
        <v>65</v>
      </c>
      <c r="D30" s="23">
        <v>148</v>
      </c>
      <c r="E30" s="18">
        <v>167</v>
      </c>
      <c r="F30" s="18">
        <f t="shared" si="1"/>
        <v>24716</v>
      </c>
      <c r="G30" s="18"/>
    </row>
    <row r="31" ht="15" customHeight="1" spans="1:7">
      <c r="A31" s="18">
        <v>27</v>
      </c>
      <c r="B31" s="22" t="s">
        <v>66</v>
      </c>
      <c r="C31" s="16" t="s">
        <v>67</v>
      </c>
      <c r="D31" s="18">
        <v>4.8</v>
      </c>
      <c r="E31" s="18">
        <v>167</v>
      </c>
      <c r="F31" s="18">
        <f t="shared" si="1"/>
        <v>801.6</v>
      </c>
      <c r="G31" s="18"/>
    </row>
    <row r="32" ht="15" customHeight="1" spans="1:7">
      <c r="A32" s="18">
        <v>28</v>
      </c>
      <c r="B32" s="22" t="s">
        <v>66</v>
      </c>
      <c r="C32" s="16" t="s">
        <v>68</v>
      </c>
      <c r="D32" s="18">
        <v>51.3</v>
      </c>
      <c r="E32" s="18">
        <v>167</v>
      </c>
      <c r="F32" s="18">
        <f t="shared" si="1"/>
        <v>8567.1</v>
      </c>
      <c r="G32" s="18"/>
    </row>
    <row r="33" ht="15" customHeight="1" spans="1:7">
      <c r="A33" s="18">
        <v>29</v>
      </c>
      <c r="B33" s="22" t="s">
        <v>66</v>
      </c>
      <c r="C33" s="16" t="s">
        <v>69</v>
      </c>
      <c r="D33" s="18">
        <v>3.5</v>
      </c>
      <c r="E33" s="18">
        <v>167</v>
      </c>
      <c r="F33" s="18">
        <f t="shared" si="1"/>
        <v>584.5</v>
      </c>
      <c r="G33" s="18"/>
    </row>
    <row r="34" ht="15" customHeight="1" spans="1:7">
      <c r="A34" s="18">
        <v>30</v>
      </c>
      <c r="B34" s="22" t="s">
        <v>70</v>
      </c>
      <c r="C34" s="16" t="s">
        <v>71</v>
      </c>
      <c r="D34" s="18">
        <v>26.5</v>
      </c>
      <c r="E34" s="18">
        <v>167</v>
      </c>
      <c r="F34" s="18">
        <f t="shared" si="1"/>
        <v>4425.5</v>
      </c>
      <c r="G34" s="18"/>
    </row>
    <row r="35" ht="15" customHeight="1" spans="1:7">
      <c r="A35" s="18">
        <v>31</v>
      </c>
      <c r="B35" s="22" t="s">
        <v>72</v>
      </c>
      <c r="C35" s="16" t="s">
        <v>73</v>
      </c>
      <c r="D35" s="21">
        <v>131</v>
      </c>
      <c r="E35" s="18">
        <v>167</v>
      </c>
      <c r="F35" s="18">
        <f t="shared" ref="F35:F61" si="2">(D35*E35)</f>
        <v>21877</v>
      </c>
      <c r="G35" s="18"/>
    </row>
    <row r="36" ht="15" customHeight="1" spans="1:7">
      <c r="A36" s="18">
        <v>32</v>
      </c>
      <c r="B36" s="22" t="s">
        <v>72</v>
      </c>
      <c r="C36" s="16" t="s">
        <v>74</v>
      </c>
      <c r="D36" s="21">
        <v>30</v>
      </c>
      <c r="E36" s="18">
        <v>167</v>
      </c>
      <c r="F36" s="18">
        <f t="shared" si="2"/>
        <v>5010</v>
      </c>
      <c r="G36" s="18"/>
    </row>
    <row r="37" ht="15" customHeight="1" spans="1:7">
      <c r="A37" s="18">
        <v>33</v>
      </c>
      <c r="B37" s="22" t="s">
        <v>75</v>
      </c>
      <c r="C37" s="16" t="s">
        <v>76</v>
      </c>
      <c r="D37" s="21">
        <v>3.5</v>
      </c>
      <c r="E37" s="18">
        <v>167</v>
      </c>
      <c r="F37" s="18">
        <f t="shared" si="2"/>
        <v>584.5</v>
      </c>
      <c r="G37" s="18"/>
    </row>
    <row r="38" ht="15" customHeight="1" spans="1:7">
      <c r="A38" s="18">
        <v>34</v>
      </c>
      <c r="B38" s="22" t="s">
        <v>75</v>
      </c>
      <c r="C38" s="16" t="s">
        <v>77</v>
      </c>
      <c r="D38" s="21">
        <v>30</v>
      </c>
      <c r="E38" s="18">
        <v>167</v>
      </c>
      <c r="F38" s="18">
        <f t="shared" si="2"/>
        <v>5010</v>
      </c>
      <c r="G38" s="18"/>
    </row>
    <row r="39" ht="15" customHeight="1" spans="1:7">
      <c r="A39" s="18">
        <v>35</v>
      </c>
      <c r="B39" s="22" t="s">
        <v>75</v>
      </c>
      <c r="C39" s="16" t="s">
        <v>78</v>
      </c>
      <c r="D39" s="21">
        <v>32.5</v>
      </c>
      <c r="E39" s="18">
        <v>167</v>
      </c>
      <c r="F39" s="18">
        <f t="shared" si="2"/>
        <v>5427.5</v>
      </c>
      <c r="G39" s="18"/>
    </row>
    <row r="40" ht="15" customHeight="1" spans="1:7">
      <c r="A40" s="18">
        <v>36</v>
      </c>
      <c r="B40" s="22" t="s">
        <v>75</v>
      </c>
      <c r="C40" s="16" t="s">
        <v>79</v>
      </c>
      <c r="D40" s="21">
        <v>26</v>
      </c>
      <c r="E40" s="18">
        <v>167</v>
      </c>
      <c r="F40" s="18">
        <f t="shared" si="2"/>
        <v>4342</v>
      </c>
      <c r="G40" s="18"/>
    </row>
    <row r="41" ht="15" customHeight="1" spans="1:7">
      <c r="A41" s="18">
        <v>37</v>
      </c>
      <c r="B41" s="22" t="s">
        <v>80</v>
      </c>
      <c r="C41" s="16" t="s">
        <v>81</v>
      </c>
      <c r="D41" s="21">
        <v>28</v>
      </c>
      <c r="E41" s="18">
        <v>167</v>
      </c>
      <c r="F41" s="18">
        <f t="shared" si="2"/>
        <v>4676</v>
      </c>
      <c r="G41" s="18"/>
    </row>
    <row r="42" ht="15" customHeight="1" spans="1:7">
      <c r="A42" s="18">
        <v>38</v>
      </c>
      <c r="B42" s="22" t="s">
        <v>72</v>
      </c>
      <c r="C42" s="16" t="s">
        <v>82</v>
      </c>
      <c r="D42" s="21">
        <v>3.4</v>
      </c>
      <c r="E42" s="18">
        <v>167</v>
      </c>
      <c r="F42" s="18">
        <f t="shared" si="2"/>
        <v>567.8</v>
      </c>
      <c r="G42" s="18"/>
    </row>
    <row r="43" ht="15" customHeight="1" spans="1:7">
      <c r="A43" s="18">
        <v>39</v>
      </c>
      <c r="B43" s="22" t="s">
        <v>83</v>
      </c>
      <c r="C43" s="16" t="s">
        <v>84</v>
      </c>
      <c r="D43" s="21">
        <v>80</v>
      </c>
      <c r="E43" s="18">
        <v>167</v>
      </c>
      <c r="F43" s="18">
        <f t="shared" si="2"/>
        <v>13360</v>
      </c>
      <c r="G43" s="18"/>
    </row>
    <row r="44" ht="15" customHeight="1" spans="1:7">
      <c r="A44" s="18">
        <v>40</v>
      </c>
      <c r="B44" s="22" t="s">
        <v>83</v>
      </c>
      <c r="C44" s="16" t="s">
        <v>85</v>
      </c>
      <c r="D44" s="21">
        <v>120</v>
      </c>
      <c r="E44" s="18">
        <v>167</v>
      </c>
      <c r="F44" s="18">
        <f t="shared" si="2"/>
        <v>20040</v>
      </c>
      <c r="G44" s="18"/>
    </row>
    <row r="45" ht="15" customHeight="1" spans="1:7">
      <c r="A45" s="18">
        <v>41</v>
      </c>
      <c r="B45" s="22" t="s">
        <v>83</v>
      </c>
      <c r="C45" s="16" t="s">
        <v>86</v>
      </c>
      <c r="D45" s="21">
        <v>47</v>
      </c>
      <c r="E45" s="18">
        <v>167</v>
      </c>
      <c r="F45" s="18">
        <f t="shared" si="2"/>
        <v>7849</v>
      </c>
      <c r="G45" s="18"/>
    </row>
    <row r="46" ht="15" customHeight="1" spans="1:7">
      <c r="A46" s="18">
        <v>42</v>
      </c>
      <c r="B46" s="22" t="s">
        <v>83</v>
      </c>
      <c r="C46" s="16" t="s">
        <v>87</v>
      </c>
      <c r="D46" s="21">
        <v>18</v>
      </c>
      <c r="E46" s="18">
        <v>167</v>
      </c>
      <c r="F46" s="18">
        <f t="shared" si="2"/>
        <v>3006</v>
      </c>
      <c r="G46" s="18"/>
    </row>
    <row r="47" ht="15" customHeight="1" spans="1:7">
      <c r="A47" s="18">
        <v>43</v>
      </c>
      <c r="B47" s="22" t="s">
        <v>83</v>
      </c>
      <c r="C47" s="16" t="s">
        <v>88</v>
      </c>
      <c r="D47" s="21">
        <v>20</v>
      </c>
      <c r="E47" s="18">
        <v>167</v>
      </c>
      <c r="F47" s="18">
        <f t="shared" si="2"/>
        <v>3340</v>
      </c>
      <c r="G47" s="18"/>
    </row>
    <row r="48" ht="15" customHeight="1" spans="1:7">
      <c r="A48" s="18">
        <v>44</v>
      </c>
      <c r="B48" s="22" t="s">
        <v>89</v>
      </c>
      <c r="C48" s="16" t="s">
        <v>90</v>
      </c>
      <c r="D48" s="21">
        <v>4</v>
      </c>
      <c r="E48" s="18">
        <v>167</v>
      </c>
      <c r="F48" s="18">
        <f t="shared" si="2"/>
        <v>668</v>
      </c>
      <c r="G48" s="18"/>
    </row>
    <row r="49" ht="15" customHeight="1" spans="1:7">
      <c r="A49" s="18">
        <v>45</v>
      </c>
      <c r="B49" s="22" t="s">
        <v>89</v>
      </c>
      <c r="C49" s="16" t="s">
        <v>91</v>
      </c>
      <c r="D49" s="21">
        <v>520</v>
      </c>
      <c r="E49" s="18">
        <v>167</v>
      </c>
      <c r="F49" s="18">
        <f t="shared" si="2"/>
        <v>86840</v>
      </c>
      <c r="G49" s="18"/>
    </row>
    <row r="50" ht="15" customHeight="1" spans="1:7">
      <c r="A50" s="18">
        <v>46</v>
      </c>
      <c r="B50" s="22" t="s">
        <v>92</v>
      </c>
      <c r="C50" s="16" t="s">
        <v>93</v>
      </c>
      <c r="D50" s="21">
        <v>46</v>
      </c>
      <c r="E50" s="18">
        <v>167</v>
      </c>
      <c r="F50" s="18">
        <f t="shared" si="2"/>
        <v>7682</v>
      </c>
      <c r="G50" s="18"/>
    </row>
    <row r="51" ht="15" customHeight="1" spans="1:7">
      <c r="A51" s="18">
        <v>47</v>
      </c>
      <c r="B51" s="22" t="s">
        <v>89</v>
      </c>
      <c r="C51" s="16" t="s">
        <v>94</v>
      </c>
      <c r="D51" s="18">
        <v>85</v>
      </c>
      <c r="E51" s="18">
        <v>167</v>
      </c>
      <c r="F51" s="18">
        <f t="shared" si="2"/>
        <v>14195</v>
      </c>
      <c r="G51" s="18"/>
    </row>
    <row r="52" ht="15" customHeight="1" spans="1:7">
      <c r="A52" s="18">
        <v>48</v>
      </c>
      <c r="B52" s="22" t="s">
        <v>89</v>
      </c>
      <c r="C52" s="16" t="s">
        <v>95</v>
      </c>
      <c r="D52" s="18">
        <v>10</v>
      </c>
      <c r="E52" s="18">
        <v>167</v>
      </c>
      <c r="F52" s="18">
        <f t="shared" si="2"/>
        <v>1670</v>
      </c>
      <c r="G52" s="18"/>
    </row>
    <row r="53" ht="15" customHeight="1" spans="1:7">
      <c r="A53" s="18">
        <v>49</v>
      </c>
      <c r="B53" s="22" t="s">
        <v>89</v>
      </c>
      <c r="C53" s="16" t="s">
        <v>73</v>
      </c>
      <c r="D53" s="18">
        <v>286</v>
      </c>
      <c r="E53" s="18">
        <v>167</v>
      </c>
      <c r="F53" s="18">
        <f t="shared" si="2"/>
        <v>47762</v>
      </c>
      <c r="G53" s="18"/>
    </row>
    <row r="54" ht="15" customHeight="1" spans="1:7">
      <c r="A54" s="18">
        <v>50</v>
      </c>
      <c r="B54" s="22" t="s">
        <v>89</v>
      </c>
      <c r="C54" s="16" t="s">
        <v>96</v>
      </c>
      <c r="D54" s="18">
        <v>10</v>
      </c>
      <c r="E54" s="18">
        <v>167</v>
      </c>
      <c r="F54" s="18">
        <f t="shared" si="2"/>
        <v>1670</v>
      </c>
      <c r="G54" s="18"/>
    </row>
    <row r="55" ht="15" customHeight="1" spans="1:7">
      <c r="A55" s="18">
        <v>51</v>
      </c>
      <c r="B55" s="22" t="s">
        <v>97</v>
      </c>
      <c r="C55" s="16" t="s">
        <v>98</v>
      </c>
      <c r="D55" s="18">
        <v>14.5</v>
      </c>
      <c r="E55" s="18">
        <v>167</v>
      </c>
      <c r="F55" s="18">
        <f t="shared" si="2"/>
        <v>2421.5</v>
      </c>
      <c r="G55" s="18"/>
    </row>
    <row r="56" ht="15" customHeight="1" spans="1:7">
      <c r="A56" s="18">
        <v>52</v>
      </c>
      <c r="B56" s="22" t="s">
        <v>99</v>
      </c>
      <c r="C56" s="16" t="s">
        <v>100</v>
      </c>
      <c r="D56" s="18">
        <v>100</v>
      </c>
      <c r="E56" s="18">
        <v>167</v>
      </c>
      <c r="F56" s="18">
        <f t="shared" si="2"/>
        <v>16700</v>
      </c>
      <c r="G56" s="18"/>
    </row>
    <row r="57" ht="15" customHeight="1" spans="1:7">
      <c r="A57" s="18">
        <v>53</v>
      </c>
      <c r="B57" s="22" t="s">
        <v>101</v>
      </c>
      <c r="C57" s="16" t="s">
        <v>61</v>
      </c>
      <c r="D57" s="21">
        <v>320</v>
      </c>
      <c r="E57" s="18">
        <v>167</v>
      </c>
      <c r="F57" s="18">
        <f t="shared" si="2"/>
        <v>53440</v>
      </c>
      <c r="G57" s="18"/>
    </row>
    <row r="58" ht="15" customHeight="1" spans="1:7">
      <c r="A58" s="18">
        <v>54</v>
      </c>
      <c r="B58" s="22" t="s">
        <v>102</v>
      </c>
      <c r="C58" s="16" t="s">
        <v>103</v>
      </c>
      <c r="D58" s="21">
        <v>38</v>
      </c>
      <c r="E58" s="18">
        <v>167</v>
      </c>
      <c r="F58" s="18">
        <f t="shared" si="2"/>
        <v>6346</v>
      </c>
      <c r="G58" s="18"/>
    </row>
    <row r="59" ht="15" customHeight="1" spans="1:7">
      <c r="A59" s="18">
        <v>55</v>
      </c>
      <c r="B59" s="22" t="s">
        <v>24</v>
      </c>
      <c r="C59" s="16" t="s">
        <v>54</v>
      </c>
      <c r="D59" s="21">
        <v>165</v>
      </c>
      <c r="E59" s="18">
        <v>167</v>
      </c>
      <c r="F59" s="18">
        <f t="shared" si="2"/>
        <v>27555</v>
      </c>
      <c r="G59" s="18"/>
    </row>
    <row r="60" ht="15" customHeight="1" spans="1:7">
      <c r="A60" s="18">
        <v>56</v>
      </c>
      <c r="B60" s="22" t="s">
        <v>24</v>
      </c>
      <c r="C60" s="16" t="s">
        <v>104</v>
      </c>
      <c r="D60" s="21">
        <v>64</v>
      </c>
      <c r="E60" s="18">
        <v>167</v>
      </c>
      <c r="F60" s="18">
        <f t="shared" si="2"/>
        <v>10688</v>
      </c>
      <c r="G60" s="18"/>
    </row>
    <row r="61" ht="15" customHeight="1" spans="1:7">
      <c r="A61" s="18">
        <v>57</v>
      </c>
      <c r="B61" s="22" t="s">
        <v>24</v>
      </c>
      <c r="C61" s="16" t="s">
        <v>62</v>
      </c>
      <c r="D61" s="21">
        <v>70</v>
      </c>
      <c r="E61" s="18">
        <v>167</v>
      </c>
      <c r="F61" s="18">
        <f t="shared" si="2"/>
        <v>11690</v>
      </c>
      <c r="G61" s="18"/>
    </row>
    <row r="62" ht="15" customHeight="1" spans="1:7">
      <c r="A62" s="18" t="s">
        <v>25</v>
      </c>
      <c r="B62" s="22"/>
      <c r="C62" s="16"/>
      <c r="D62" s="18">
        <f>SUM(D5:D61)</f>
        <v>5366.5</v>
      </c>
      <c r="E62" s="18"/>
      <c r="F62" s="18">
        <f>SUM(F5:F61)</f>
        <v>896205.5</v>
      </c>
      <c r="G62" s="18"/>
    </row>
  </sheetData>
  <autoFilter ref="A4:G62">
    <extLst/>
  </autoFilter>
  <mergeCells count="9">
    <mergeCell ref="A1:G1"/>
    <mergeCell ref="A2:C2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0.590277777777778" bottom="0.62986111111111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workbookViewId="0">
      <selection activeCell="A1" sqref="A1:G1"/>
    </sheetView>
  </sheetViews>
  <sheetFormatPr defaultColWidth="9" defaultRowHeight="16.5" outlineLevelCol="6"/>
  <cols>
    <col min="1" max="1" width="5.25" style="1" customWidth="1"/>
    <col min="2" max="2" width="9.625" style="3" customWidth="1"/>
    <col min="3" max="3" width="6.875" style="3" customWidth="1"/>
    <col min="4" max="4" width="10" style="3" customWidth="1"/>
    <col min="5" max="5" width="8.875" style="3" customWidth="1"/>
    <col min="6" max="6" width="9" style="3" customWidth="1"/>
    <col min="7" max="7" width="30.375" style="1" customWidth="1"/>
    <col min="8" max="16384" width="9" style="1"/>
  </cols>
  <sheetData>
    <row r="1" s="1" customFormat="1" ht="32" customHeight="1" spans="1:7">
      <c r="A1" s="4" t="s">
        <v>105</v>
      </c>
      <c r="B1" s="4"/>
      <c r="C1" s="4"/>
      <c r="D1" s="4"/>
      <c r="E1" s="4"/>
      <c r="F1" s="4"/>
      <c r="G1" s="4"/>
    </row>
    <row r="2" s="1" customFormat="1" ht="14" customHeight="1" spans="1:7">
      <c r="A2" s="5" t="s">
        <v>1</v>
      </c>
      <c r="B2" s="6"/>
      <c r="C2" s="6"/>
      <c r="G2" s="7" t="s">
        <v>27</v>
      </c>
    </row>
    <row r="3" s="2" customFormat="1" ht="22" customHeight="1" spans="1:7">
      <c r="A3" s="8" t="s">
        <v>6</v>
      </c>
      <c r="B3" s="8" t="s">
        <v>28</v>
      </c>
      <c r="C3" s="8" t="s">
        <v>29</v>
      </c>
      <c r="D3" s="8" t="s">
        <v>9</v>
      </c>
      <c r="E3" s="8" t="s">
        <v>10</v>
      </c>
      <c r="F3" s="9" t="s">
        <v>106</v>
      </c>
      <c r="G3" s="10" t="s">
        <v>12</v>
      </c>
    </row>
    <row r="4" s="2" customFormat="1" ht="33" customHeight="1" spans="1:7">
      <c r="A4" s="11"/>
      <c r="B4" s="11"/>
      <c r="C4" s="11"/>
      <c r="D4" s="11"/>
      <c r="E4" s="11"/>
      <c r="F4" s="12"/>
      <c r="G4" s="13"/>
    </row>
    <row r="5" s="1" customFormat="1" ht="22" customHeight="1" spans="1:7">
      <c r="A5" s="14">
        <v>1</v>
      </c>
      <c r="B5" s="15" t="s">
        <v>30</v>
      </c>
      <c r="C5" s="16" t="s">
        <v>31</v>
      </c>
      <c r="D5" s="17">
        <v>68</v>
      </c>
      <c r="E5" s="18">
        <v>167</v>
      </c>
      <c r="F5" s="18">
        <f t="shared" ref="F5:F24" si="0">(D5*E5)</f>
        <v>11356</v>
      </c>
      <c r="G5" s="14"/>
    </row>
    <row r="6" s="1" customFormat="1" ht="22" customHeight="1" spans="1:7">
      <c r="A6" s="14">
        <v>2</v>
      </c>
      <c r="B6" s="15" t="s">
        <v>32</v>
      </c>
      <c r="C6" s="16" t="s">
        <v>33</v>
      </c>
      <c r="D6" s="19">
        <v>55</v>
      </c>
      <c r="E6" s="18">
        <v>167</v>
      </c>
      <c r="F6" s="18">
        <f t="shared" si="0"/>
        <v>9185</v>
      </c>
      <c r="G6" s="14"/>
    </row>
    <row r="7" s="1" customFormat="1" ht="22" customHeight="1" spans="1:7">
      <c r="A7" s="14">
        <v>1</v>
      </c>
      <c r="B7" s="20" t="s">
        <v>34</v>
      </c>
      <c r="C7" s="16" t="s">
        <v>35</v>
      </c>
      <c r="D7" s="21">
        <v>71</v>
      </c>
      <c r="E7" s="18">
        <v>167</v>
      </c>
      <c r="F7" s="18">
        <f t="shared" si="0"/>
        <v>11857</v>
      </c>
      <c r="G7" s="14"/>
    </row>
    <row r="8" s="1" customFormat="1" ht="22" customHeight="1" spans="1:7">
      <c r="A8" s="14">
        <v>2</v>
      </c>
      <c r="B8" s="20" t="s">
        <v>34</v>
      </c>
      <c r="C8" s="21" t="s">
        <v>36</v>
      </c>
      <c r="D8" s="18">
        <v>6</v>
      </c>
      <c r="E8" s="18">
        <v>167</v>
      </c>
      <c r="F8" s="18">
        <f t="shared" si="0"/>
        <v>1002</v>
      </c>
      <c r="G8" s="14"/>
    </row>
    <row r="9" s="1" customFormat="1" ht="22" customHeight="1" spans="1:7">
      <c r="A9" s="14">
        <v>3</v>
      </c>
      <c r="B9" s="20" t="s">
        <v>34</v>
      </c>
      <c r="C9" s="21" t="s">
        <v>37</v>
      </c>
      <c r="D9" s="18">
        <v>12</v>
      </c>
      <c r="E9" s="18">
        <v>167</v>
      </c>
      <c r="F9" s="18">
        <f t="shared" si="0"/>
        <v>2004</v>
      </c>
      <c r="G9" s="14"/>
    </row>
    <row r="10" s="1" customFormat="1" ht="22" customHeight="1" spans="1:7">
      <c r="A10" s="14">
        <v>4</v>
      </c>
      <c r="B10" s="20" t="s">
        <v>34</v>
      </c>
      <c r="C10" s="21" t="s">
        <v>38</v>
      </c>
      <c r="D10" s="18">
        <v>5</v>
      </c>
      <c r="E10" s="18">
        <v>167</v>
      </c>
      <c r="F10" s="18">
        <f t="shared" si="0"/>
        <v>835</v>
      </c>
      <c r="G10" s="14"/>
    </row>
    <row r="11" s="1" customFormat="1" ht="22" customHeight="1" spans="1:7">
      <c r="A11" s="14">
        <v>5</v>
      </c>
      <c r="B11" s="20" t="s">
        <v>39</v>
      </c>
      <c r="C11" s="21" t="s">
        <v>33</v>
      </c>
      <c r="D11" s="18">
        <v>78.5</v>
      </c>
      <c r="E11" s="18">
        <v>167</v>
      </c>
      <c r="F11" s="18">
        <f t="shared" si="0"/>
        <v>13109.5</v>
      </c>
      <c r="G11" s="14"/>
    </row>
    <row r="12" s="1" customFormat="1" ht="22" customHeight="1" spans="1:7">
      <c r="A12" s="14">
        <v>6</v>
      </c>
      <c r="B12" s="20" t="s">
        <v>40</v>
      </c>
      <c r="C12" s="21" t="s">
        <v>41</v>
      </c>
      <c r="D12" s="18">
        <v>51</v>
      </c>
      <c r="E12" s="18">
        <v>167</v>
      </c>
      <c r="F12" s="18">
        <f t="shared" si="0"/>
        <v>8517</v>
      </c>
      <c r="G12" s="14"/>
    </row>
    <row r="13" s="1" customFormat="1" ht="22" customHeight="1" spans="1:7">
      <c r="A13" s="14">
        <v>1</v>
      </c>
      <c r="B13" s="22" t="s">
        <v>42</v>
      </c>
      <c r="C13" s="16" t="s">
        <v>43</v>
      </c>
      <c r="D13" s="21">
        <v>42</v>
      </c>
      <c r="E13" s="18">
        <v>167</v>
      </c>
      <c r="F13" s="18">
        <f t="shared" si="0"/>
        <v>7014</v>
      </c>
      <c r="G13" s="14"/>
    </row>
    <row r="14" s="1" customFormat="1" ht="22" customHeight="1" spans="1:7">
      <c r="A14" s="14">
        <v>1</v>
      </c>
      <c r="B14" s="22" t="s">
        <v>44</v>
      </c>
      <c r="C14" s="16" t="s">
        <v>45</v>
      </c>
      <c r="D14" s="17">
        <v>4</v>
      </c>
      <c r="E14" s="18">
        <v>167</v>
      </c>
      <c r="F14" s="18">
        <f t="shared" si="0"/>
        <v>668</v>
      </c>
      <c r="G14" s="14"/>
    </row>
    <row r="15" s="1" customFormat="1" ht="22" customHeight="1" spans="1:7">
      <c r="A15" s="14">
        <v>2</v>
      </c>
      <c r="B15" s="22" t="s">
        <v>44</v>
      </c>
      <c r="C15" s="16" t="s">
        <v>46</v>
      </c>
      <c r="D15" s="17">
        <v>4</v>
      </c>
      <c r="E15" s="18">
        <v>167</v>
      </c>
      <c r="F15" s="18">
        <f t="shared" si="0"/>
        <v>668</v>
      </c>
      <c r="G15" s="14"/>
    </row>
    <row r="16" s="1" customFormat="1" ht="22" customHeight="1" spans="1:7">
      <c r="A16" s="14">
        <v>3</v>
      </c>
      <c r="B16" s="22" t="s">
        <v>47</v>
      </c>
      <c r="C16" s="16" t="s">
        <v>48</v>
      </c>
      <c r="D16" s="17">
        <v>12</v>
      </c>
      <c r="E16" s="18">
        <v>167</v>
      </c>
      <c r="F16" s="18">
        <f t="shared" si="0"/>
        <v>2004</v>
      </c>
      <c r="G16" s="14"/>
    </row>
    <row r="17" s="1" customFormat="1" ht="22" customHeight="1" spans="1:7">
      <c r="A17" s="14">
        <v>4</v>
      </c>
      <c r="B17" s="22" t="s">
        <v>47</v>
      </c>
      <c r="C17" s="16" t="s">
        <v>49</v>
      </c>
      <c r="D17" s="17">
        <v>40</v>
      </c>
      <c r="E17" s="18">
        <v>167</v>
      </c>
      <c r="F17" s="18">
        <f t="shared" si="0"/>
        <v>6680</v>
      </c>
      <c r="G17" s="14"/>
    </row>
    <row r="18" s="1" customFormat="1" ht="22" customHeight="1" spans="1:7">
      <c r="A18" s="14">
        <v>5</v>
      </c>
      <c r="B18" s="22" t="s">
        <v>44</v>
      </c>
      <c r="C18" s="21" t="s">
        <v>50</v>
      </c>
      <c r="D18" s="17">
        <v>108</v>
      </c>
      <c r="E18" s="18">
        <v>167</v>
      </c>
      <c r="F18" s="18">
        <f t="shared" si="0"/>
        <v>18036</v>
      </c>
      <c r="G18" s="14"/>
    </row>
    <row r="19" s="1" customFormat="1" ht="22" customHeight="1" spans="1:7">
      <c r="A19" s="14">
        <v>6</v>
      </c>
      <c r="B19" s="22" t="s">
        <v>47</v>
      </c>
      <c r="C19" s="21" t="s">
        <v>51</v>
      </c>
      <c r="D19" s="17">
        <v>67</v>
      </c>
      <c r="E19" s="18">
        <v>167</v>
      </c>
      <c r="F19" s="18">
        <f t="shared" si="0"/>
        <v>11189</v>
      </c>
      <c r="G19" s="14"/>
    </row>
    <row r="20" s="1" customFormat="1" ht="22" customHeight="1" spans="1:7">
      <c r="A20" s="14">
        <v>7</v>
      </c>
      <c r="B20" s="22" t="s">
        <v>47</v>
      </c>
      <c r="C20" s="21" t="s">
        <v>52</v>
      </c>
      <c r="D20" s="17">
        <v>28</v>
      </c>
      <c r="E20" s="18">
        <v>167</v>
      </c>
      <c r="F20" s="18">
        <f t="shared" si="0"/>
        <v>4676</v>
      </c>
      <c r="G20" s="14"/>
    </row>
    <row r="21" s="1" customFormat="1" ht="22" customHeight="1" spans="1:7">
      <c r="A21" s="14">
        <v>1</v>
      </c>
      <c r="B21" s="22" t="s">
        <v>53</v>
      </c>
      <c r="C21" s="16" t="s">
        <v>54</v>
      </c>
      <c r="D21" s="21">
        <v>91</v>
      </c>
      <c r="E21" s="18">
        <v>167</v>
      </c>
      <c r="F21" s="18">
        <f t="shared" si="0"/>
        <v>15197</v>
      </c>
      <c r="G21" s="14"/>
    </row>
    <row r="22" s="1" customFormat="1" ht="22" customHeight="1" spans="1:7">
      <c r="A22" s="14">
        <v>2</v>
      </c>
      <c r="B22" s="22" t="s">
        <v>55</v>
      </c>
      <c r="C22" s="16" t="s">
        <v>56</v>
      </c>
      <c r="D22" s="21">
        <v>22</v>
      </c>
      <c r="E22" s="18">
        <v>167</v>
      </c>
      <c r="F22" s="18">
        <f t="shared" si="0"/>
        <v>3674</v>
      </c>
      <c r="G22" s="14"/>
    </row>
    <row r="23" s="1" customFormat="1" ht="22" customHeight="1" spans="1:7">
      <c r="A23" s="14">
        <v>3</v>
      </c>
      <c r="B23" s="22" t="s">
        <v>57</v>
      </c>
      <c r="C23" s="16" t="s">
        <v>58</v>
      </c>
      <c r="D23" s="21">
        <v>390</v>
      </c>
      <c r="E23" s="18">
        <v>167</v>
      </c>
      <c r="F23" s="18">
        <f t="shared" si="0"/>
        <v>65130</v>
      </c>
      <c r="G23" s="14"/>
    </row>
    <row r="24" s="1" customFormat="1" ht="22" customHeight="1" spans="1:7">
      <c r="A24" s="14">
        <v>4</v>
      </c>
      <c r="B24" s="22" t="s">
        <v>57</v>
      </c>
      <c r="C24" s="16" t="s">
        <v>59</v>
      </c>
      <c r="D24" s="21">
        <v>13</v>
      </c>
      <c r="E24" s="18">
        <v>167</v>
      </c>
      <c r="F24" s="18">
        <f t="shared" si="0"/>
        <v>2171</v>
      </c>
      <c r="G24" s="14"/>
    </row>
    <row r="25" s="1" customFormat="1" ht="22" customHeight="1" spans="1:7">
      <c r="A25" s="14">
        <v>5</v>
      </c>
      <c r="B25" s="22" t="s">
        <v>53</v>
      </c>
      <c r="C25" s="16" t="s">
        <v>60</v>
      </c>
      <c r="D25" s="23">
        <v>255</v>
      </c>
      <c r="E25" s="18">
        <v>167</v>
      </c>
      <c r="F25" s="18">
        <f t="shared" ref="F25:F34" si="1">(D25*E25)</f>
        <v>42585</v>
      </c>
      <c r="G25" s="14"/>
    </row>
    <row r="26" s="1" customFormat="1" ht="22" customHeight="1" spans="1:7">
      <c r="A26" s="14">
        <v>6</v>
      </c>
      <c r="B26" s="22" t="s">
        <v>53</v>
      </c>
      <c r="C26" s="16" t="s">
        <v>61</v>
      </c>
      <c r="D26" s="23">
        <v>68</v>
      </c>
      <c r="E26" s="18">
        <v>167</v>
      </c>
      <c r="F26" s="18">
        <f t="shared" si="1"/>
        <v>11356</v>
      </c>
      <c r="G26" s="14"/>
    </row>
    <row r="27" s="1" customFormat="1" ht="22" customHeight="1" spans="1:7">
      <c r="A27" s="14">
        <v>7</v>
      </c>
      <c r="B27" s="22" t="s">
        <v>53</v>
      </c>
      <c r="C27" s="16" t="s">
        <v>62</v>
      </c>
      <c r="D27" s="23">
        <v>78</v>
      </c>
      <c r="E27" s="18">
        <v>167</v>
      </c>
      <c r="F27" s="18">
        <f t="shared" si="1"/>
        <v>13026</v>
      </c>
      <c r="G27" s="14"/>
    </row>
    <row r="28" s="1" customFormat="1" ht="22" customHeight="1" spans="1:7">
      <c r="A28" s="14">
        <v>8</v>
      </c>
      <c r="B28" s="22" t="s">
        <v>53</v>
      </c>
      <c r="C28" s="16" t="s">
        <v>63</v>
      </c>
      <c r="D28" s="23">
        <v>24</v>
      </c>
      <c r="E28" s="18">
        <v>167</v>
      </c>
      <c r="F28" s="18">
        <f t="shared" si="1"/>
        <v>4008</v>
      </c>
      <c r="G28" s="14"/>
    </row>
    <row r="29" s="1" customFormat="1" ht="22" customHeight="1" spans="1:7">
      <c r="A29" s="14">
        <v>9</v>
      </c>
      <c r="B29" s="22" t="s">
        <v>53</v>
      </c>
      <c r="C29" s="16" t="s">
        <v>64</v>
      </c>
      <c r="D29" s="23">
        <v>1238</v>
      </c>
      <c r="E29" s="18">
        <v>167</v>
      </c>
      <c r="F29" s="18">
        <f t="shared" si="1"/>
        <v>206746</v>
      </c>
      <c r="G29" s="14"/>
    </row>
    <row r="30" s="1" customFormat="1" ht="22" customHeight="1" spans="1:7">
      <c r="A30" s="14">
        <v>10</v>
      </c>
      <c r="B30" s="22" t="s">
        <v>53</v>
      </c>
      <c r="C30" s="16" t="s">
        <v>65</v>
      </c>
      <c r="D30" s="23">
        <v>148</v>
      </c>
      <c r="E30" s="18">
        <v>167</v>
      </c>
      <c r="F30" s="18">
        <f t="shared" si="1"/>
        <v>24716</v>
      </c>
      <c r="G30" s="14"/>
    </row>
    <row r="31" s="1" customFormat="1" ht="22" customHeight="1" spans="1:7">
      <c r="A31" s="14">
        <v>1</v>
      </c>
      <c r="B31" s="22" t="s">
        <v>66</v>
      </c>
      <c r="C31" s="16" t="s">
        <v>67</v>
      </c>
      <c r="D31" s="18">
        <v>4.8</v>
      </c>
      <c r="E31" s="18">
        <v>167</v>
      </c>
      <c r="F31" s="18">
        <f t="shared" si="1"/>
        <v>801.6</v>
      </c>
      <c r="G31" s="14"/>
    </row>
    <row r="32" s="1" customFormat="1" ht="22" customHeight="1" spans="1:7">
      <c r="A32" s="14">
        <v>2</v>
      </c>
      <c r="B32" s="22" t="s">
        <v>66</v>
      </c>
      <c r="C32" s="16" t="s">
        <v>68</v>
      </c>
      <c r="D32" s="18">
        <v>51.3</v>
      </c>
      <c r="E32" s="18">
        <v>167</v>
      </c>
      <c r="F32" s="18">
        <f t="shared" si="1"/>
        <v>8567.1</v>
      </c>
      <c r="G32" s="14"/>
    </row>
    <row r="33" s="1" customFormat="1" ht="22" customHeight="1" spans="1:7">
      <c r="A33" s="14">
        <v>3</v>
      </c>
      <c r="B33" s="22" t="s">
        <v>66</v>
      </c>
      <c r="C33" s="16" t="s">
        <v>69</v>
      </c>
      <c r="D33" s="18">
        <v>3.5</v>
      </c>
      <c r="E33" s="18">
        <v>167</v>
      </c>
      <c r="F33" s="18">
        <f t="shared" si="1"/>
        <v>584.5</v>
      </c>
      <c r="G33" s="14"/>
    </row>
    <row r="34" s="1" customFormat="1" ht="22" customHeight="1" spans="1:7">
      <c r="A34" s="14">
        <v>4</v>
      </c>
      <c r="B34" s="22" t="s">
        <v>70</v>
      </c>
      <c r="C34" s="16" t="s">
        <v>71</v>
      </c>
      <c r="D34" s="18">
        <v>26.5</v>
      </c>
      <c r="E34" s="18">
        <v>167</v>
      </c>
      <c r="F34" s="18">
        <f t="shared" si="1"/>
        <v>4425.5</v>
      </c>
      <c r="G34" s="14"/>
    </row>
    <row r="35" s="1" customFormat="1" ht="22" customHeight="1" spans="1:7">
      <c r="A35" s="14">
        <v>1</v>
      </c>
      <c r="B35" s="22" t="s">
        <v>72</v>
      </c>
      <c r="C35" s="16" t="s">
        <v>73</v>
      </c>
      <c r="D35" s="21">
        <v>131</v>
      </c>
      <c r="E35" s="18">
        <v>167</v>
      </c>
      <c r="F35" s="18">
        <f t="shared" ref="F35:F61" si="2">(D35*E35)</f>
        <v>21877</v>
      </c>
      <c r="G35" s="14"/>
    </row>
    <row r="36" s="1" customFormat="1" ht="22" customHeight="1" spans="1:7">
      <c r="A36" s="14">
        <v>2</v>
      </c>
      <c r="B36" s="22" t="s">
        <v>72</v>
      </c>
      <c r="C36" s="16" t="s">
        <v>74</v>
      </c>
      <c r="D36" s="21">
        <v>30</v>
      </c>
      <c r="E36" s="18">
        <v>167</v>
      </c>
      <c r="F36" s="18">
        <f t="shared" si="2"/>
        <v>5010</v>
      </c>
      <c r="G36" s="14"/>
    </row>
    <row r="37" s="1" customFormat="1" ht="22" customHeight="1" spans="1:7">
      <c r="A37" s="14">
        <v>3</v>
      </c>
      <c r="B37" s="22" t="s">
        <v>75</v>
      </c>
      <c r="C37" s="21" t="s">
        <v>76</v>
      </c>
      <c r="D37" s="21">
        <v>3.5</v>
      </c>
      <c r="E37" s="18">
        <v>167</v>
      </c>
      <c r="F37" s="18">
        <f t="shared" si="2"/>
        <v>584.5</v>
      </c>
      <c r="G37" s="14"/>
    </row>
    <row r="38" s="1" customFormat="1" ht="22" customHeight="1" spans="1:7">
      <c r="A38" s="14">
        <v>4</v>
      </c>
      <c r="B38" s="22" t="s">
        <v>75</v>
      </c>
      <c r="C38" s="21" t="s">
        <v>77</v>
      </c>
      <c r="D38" s="21">
        <v>30</v>
      </c>
      <c r="E38" s="18">
        <v>167</v>
      </c>
      <c r="F38" s="18">
        <f t="shared" si="2"/>
        <v>5010</v>
      </c>
      <c r="G38" s="14"/>
    </row>
    <row r="39" s="1" customFormat="1" ht="22" customHeight="1" spans="1:7">
      <c r="A39" s="14">
        <v>5</v>
      </c>
      <c r="B39" s="22" t="s">
        <v>75</v>
      </c>
      <c r="C39" s="21" t="s">
        <v>78</v>
      </c>
      <c r="D39" s="21">
        <v>32.5</v>
      </c>
      <c r="E39" s="18">
        <v>167</v>
      </c>
      <c r="F39" s="18">
        <f t="shared" si="2"/>
        <v>5427.5</v>
      </c>
      <c r="G39" s="14"/>
    </row>
    <row r="40" s="1" customFormat="1" ht="22" customHeight="1" spans="1:7">
      <c r="A40" s="14">
        <v>6</v>
      </c>
      <c r="B40" s="22" t="s">
        <v>75</v>
      </c>
      <c r="C40" s="21" t="s">
        <v>79</v>
      </c>
      <c r="D40" s="21">
        <v>26</v>
      </c>
      <c r="E40" s="18">
        <v>167</v>
      </c>
      <c r="F40" s="18">
        <f t="shared" si="2"/>
        <v>4342</v>
      </c>
      <c r="G40" s="14"/>
    </row>
    <row r="41" s="1" customFormat="1" ht="22" customHeight="1" spans="1:7">
      <c r="A41" s="14">
        <v>7</v>
      </c>
      <c r="B41" s="22" t="s">
        <v>80</v>
      </c>
      <c r="C41" s="21" t="s">
        <v>81</v>
      </c>
      <c r="D41" s="21">
        <v>28</v>
      </c>
      <c r="E41" s="18">
        <v>167</v>
      </c>
      <c r="F41" s="18">
        <f t="shared" si="2"/>
        <v>4676</v>
      </c>
      <c r="G41" s="14"/>
    </row>
    <row r="42" s="1" customFormat="1" ht="22" customHeight="1" spans="1:7">
      <c r="A42" s="14">
        <v>8</v>
      </c>
      <c r="B42" s="22" t="s">
        <v>72</v>
      </c>
      <c r="C42" s="21" t="s">
        <v>82</v>
      </c>
      <c r="D42" s="21">
        <v>3.4</v>
      </c>
      <c r="E42" s="18">
        <v>167</v>
      </c>
      <c r="F42" s="18">
        <f t="shared" si="2"/>
        <v>567.8</v>
      </c>
      <c r="G42" s="14"/>
    </row>
    <row r="43" s="1" customFormat="1" ht="22" customHeight="1" spans="1:7">
      <c r="A43" s="14">
        <v>1</v>
      </c>
      <c r="B43" s="22" t="s">
        <v>83</v>
      </c>
      <c r="C43" s="16" t="s">
        <v>84</v>
      </c>
      <c r="D43" s="21">
        <v>80</v>
      </c>
      <c r="E43" s="18">
        <v>167</v>
      </c>
      <c r="F43" s="18">
        <f t="shared" si="2"/>
        <v>13360</v>
      </c>
      <c r="G43" s="14"/>
    </row>
    <row r="44" s="1" customFormat="1" ht="22" customHeight="1" spans="1:7">
      <c r="A44" s="14">
        <v>2</v>
      </c>
      <c r="B44" s="22" t="s">
        <v>83</v>
      </c>
      <c r="C44" s="16" t="s">
        <v>85</v>
      </c>
      <c r="D44" s="21">
        <v>120</v>
      </c>
      <c r="E44" s="18">
        <v>167</v>
      </c>
      <c r="F44" s="18">
        <f t="shared" si="2"/>
        <v>20040</v>
      </c>
      <c r="G44" s="14"/>
    </row>
    <row r="45" s="1" customFormat="1" ht="22" customHeight="1" spans="1:7">
      <c r="A45" s="14">
        <v>3</v>
      </c>
      <c r="B45" s="22" t="s">
        <v>83</v>
      </c>
      <c r="C45" s="16" t="s">
        <v>107</v>
      </c>
      <c r="D45" s="21">
        <v>47</v>
      </c>
      <c r="E45" s="18">
        <v>167</v>
      </c>
      <c r="F45" s="18">
        <f t="shared" si="2"/>
        <v>7849</v>
      </c>
      <c r="G45" s="14"/>
    </row>
    <row r="46" s="1" customFormat="1" ht="22" customHeight="1" spans="1:7">
      <c r="A46" s="14">
        <v>4</v>
      </c>
      <c r="B46" s="22" t="s">
        <v>83</v>
      </c>
      <c r="C46" s="16" t="s">
        <v>87</v>
      </c>
      <c r="D46" s="21">
        <v>18</v>
      </c>
      <c r="E46" s="18">
        <v>167</v>
      </c>
      <c r="F46" s="18">
        <f t="shared" si="2"/>
        <v>3006</v>
      </c>
      <c r="G46" s="14"/>
    </row>
    <row r="47" s="1" customFormat="1" ht="22" customHeight="1" spans="1:7">
      <c r="A47" s="14">
        <v>5</v>
      </c>
      <c r="B47" s="22" t="s">
        <v>83</v>
      </c>
      <c r="C47" s="16" t="s">
        <v>88</v>
      </c>
      <c r="D47" s="21">
        <v>20</v>
      </c>
      <c r="E47" s="18">
        <v>167</v>
      </c>
      <c r="F47" s="18">
        <f t="shared" si="2"/>
        <v>3340</v>
      </c>
      <c r="G47" s="14"/>
    </row>
    <row r="48" s="1" customFormat="1" ht="22" customHeight="1" spans="1:7">
      <c r="A48" s="14">
        <v>6</v>
      </c>
      <c r="B48" s="22" t="s">
        <v>89</v>
      </c>
      <c r="C48" s="16" t="s">
        <v>90</v>
      </c>
      <c r="D48" s="21">
        <v>4</v>
      </c>
      <c r="E48" s="18">
        <v>167</v>
      </c>
      <c r="F48" s="18">
        <f t="shared" si="2"/>
        <v>668</v>
      </c>
      <c r="G48" s="14"/>
    </row>
    <row r="49" s="1" customFormat="1" ht="22" customHeight="1" spans="1:7">
      <c r="A49" s="14">
        <v>7</v>
      </c>
      <c r="B49" s="22" t="s">
        <v>89</v>
      </c>
      <c r="C49" s="16" t="s">
        <v>91</v>
      </c>
      <c r="D49" s="21">
        <v>520</v>
      </c>
      <c r="E49" s="18">
        <v>167</v>
      </c>
      <c r="F49" s="18">
        <f t="shared" si="2"/>
        <v>86840</v>
      </c>
      <c r="G49" s="14"/>
    </row>
    <row r="50" s="1" customFormat="1" ht="22" customHeight="1" spans="1:7">
      <c r="A50" s="14">
        <v>8</v>
      </c>
      <c r="B50" s="22" t="s">
        <v>92</v>
      </c>
      <c r="C50" s="16" t="s">
        <v>93</v>
      </c>
      <c r="D50" s="21">
        <v>46</v>
      </c>
      <c r="E50" s="18">
        <v>167</v>
      </c>
      <c r="F50" s="18">
        <f t="shared" si="2"/>
        <v>7682</v>
      </c>
      <c r="G50" s="14"/>
    </row>
    <row r="51" s="1" customFormat="1" ht="22" customHeight="1" spans="1:7">
      <c r="A51" s="14">
        <v>9</v>
      </c>
      <c r="B51" s="22" t="s">
        <v>89</v>
      </c>
      <c r="C51" s="16" t="s">
        <v>94</v>
      </c>
      <c r="D51" s="18">
        <v>85</v>
      </c>
      <c r="E51" s="18">
        <v>167</v>
      </c>
      <c r="F51" s="18">
        <f t="shared" si="2"/>
        <v>14195</v>
      </c>
      <c r="G51" s="14"/>
    </row>
    <row r="52" s="1" customFormat="1" ht="22" customHeight="1" spans="1:7">
      <c r="A52" s="14">
        <v>10</v>
      </c>
      <c r="B52" s="22" t="s">
        <v>89</v>
      </c>
      <c r="C52" s="16" t="s">
        <v>95</v>
      </c>
      <c r="D52" s="18">
        <v>10</v>
      </c>
      <c r="E52" s="18">
        <v>167</v>
      </c>
      <c r="F52" s="18">
        <f t="shared" si="2"/>
        <v>1670</v>
      </c>
      <c r="G52" s="14"/>
    </row>
    <row r="53" s="1" customFormat="1" ht="22" customHeight="1" spans="1:7">
      <c r="A53" s="14">
        <v>11</v>
      </c>
      <c r="B53" s="22" t="s">
        <v>89</v>
      </c>
      <c r="C53" s="16" t="s">
        <v>73</v>
      </c>
      <c r="D53" s="18">
        <v>286</v>
      </c>
      <c r="E53" s="18">
        <v>167</v>
      </c>
      <c r="F53" s="18">
        <f t="shared" si="2"/>
        <v>47762</v>
      </c>
      <c r="G53" s="14"/>
    </row>
    <row r="54" s="1" customFormat="1" ht="22" customHeight="1" spans="1:7">
      <c r="A54" s="14">
        <v>12</v>
      </c>
      <c r="B54" s="22" t="s">
        <v>89</v>
      </c>
      <c r="C54" s="16" t="s">
        <v>96</v>
      </c>
      <c r="D54" s="18">
        <v>10</v>
      </c>
      <c r="E54" s="18">
        <v>167</v>
      </c>
      <c r="F54" s="18">
        <f t="shared" si="2"/>
        <v>1670</v>
      </c>
      <c r="G54" s="14"/>
    </row>
    <row r="55" s="1" customFormat="1" ht="22" customHeight="1" spans="1:7">
      <c r="A55" s="14">
        <v>1</v>
      </c>
      <c r="B55" s="22" t="s">
        <v>97</v>
      </c>
      <c r="C55" s="16" t="s">
        <v>98</v>
      </c>
      <c r="D55" s="18">
        <v>14.5</v>
      </c>
      <c r="E55" s="18">
        <v>167</v>
      </c>
      <c r="F55" s="18">
        <f t="shared" si="2"/>
        <v>2421.5</v>
      </c>
      <c r="G55" s="14"/>
    </row>
    <row r="56" s="1" customFormat="1" ht="22" customHeight="1" spans="1:7">
      <c r="A56" s="14">
        <v>2</v>
      </c>
      <c r="B56" s="22" t="s">
        <v>99</v>
      </c>
      <c r="C56" s="16" t="s">
        <v>108</v>
      </c>
      <c r="D56" s="18">
        <v>100</v>
      </c>
      <c r="E56" s="18">
        <v>167</v>
      </c>
      <c r="F56" s="18">
        <f t="shared" si="2"/>
        <v>16700</v>
      </c>
      <c r="G56" s="14"/>
    </row>
    <row r="57" s="1" customFormat="1" ht="22" customHeight="1" spans="1:7">
      <c r="A57" s="14">
        <v>1</v>
      </c>
      <c r="B57" s="22" t="s">
        <v>101</v>
      </c>
      <c r="C57" s="16" t="s">
        <v>61</v>
      </c>
      <c r="D57" s="18">
        <v>320</v>
      </c>
      <c r="E57" s="18">
        <v>167</v>
      </c>
      <c r="F57" s="18">
        <f t="shared" si="2"/>
        <v>53440</v>
      </c>
      <c r="G57" s="14"/>
    </row>
    <row r="58" s="1" customFormat="1" ht="22" customHeight="1" spans="1:7">
      <c r="A58" s="14">
        <v>2</v>
      </c>
      <c r="B58" s="22" t="s">
        <v>102</v>
      </c>
      <c r="C58" s="16" t="s">
        <v>103</v>
      </c>
      <c r="D58" s="18">
        <v>38</v>
      </c>
      <c r="E58" s="18">
        <v>167</v>
      </c>
      <c r="F58" s="18">
        <f t="shared" si="2"/>
        <v>6346</v>
      </c>
      <c r="G58" s="14"/>
    </row>
    <row r="59" s="1" customFormat="1" ht="22" customHeight="1" spans="1:7">
      <c r="A59" s="14">
        <v>1</v>
      </c>
      <c r="B59" s="22" t="s">
        <v>24</v>
      </c>
      <c r="C59" s="16" t="s">
        <v>54</v>
      </c>
      <c r="D59" s="18">
        <v>165</v>
      </c>
      <c r="E59" s="18">
        <v>167</v>
      </c>
      <c r="F59" s="18">
        <f t="shared" si="2"/>
        <v>27555</v>
      </c>
      <c r="G59" s="14"/>
    </row>
    <row r="60" s="1" customFormat="1" ht="22" customHeight="1" spans="1:7">
      <c r="A60" s="14">
        <v>2</v>
      </c>
      <c r="B60" s="22" t="s">
        <v>24</v>
      </c>
      <c r="C60" s="16" t="s">
        <v>104</v>
      </c>
      <c r="D60" s="18">
        <v>64</v>
      </c>
      <c r="E60" s="18">
        <v>167</v>
      </c>
      <c r="F60" s="18">
        <f t="shared" si="2"/>
        <v>10688</v>
      </c>
      <c r="G60" s="14"/>
    </row>
    <row r="61" s="1" customFormat="1" ht="22" customHeight="1" spans="1:7">
      <c r="A61" s="14">
        <v>3</v>
      </c>
      <c r="B61" s="22" t="s">
        <v>24</v>
      </c>
      <c r="C61" s="16" t="s">
        <v>62</v>
      </c>
      <c r="D61" s="18">
        <v>70</v>
      </c>
      <c r="E61" s="18">
        <v>167</v>
      </c>
      <c r="F61" s="18">
        <f t="shared" si="2"/>
        <v>11690</v>
      </c>
      <c r="G61" s="14"/>
    </row>
  </sheetData>
  <autoFilter ref="A4:G61">
    <extLst/>
  </autoFilter>
  <mergeCells count="9">
    <mergeCell ref="A1:G1"/>
    <mergeCell ref="A2:C2"/>
    <mergeCell ref="A3:A4"/>
    <mergeCell ref="B3:B4"/>
    <mergeCell ref="C3:C4"/>
    <mergeCell ref="D3:D4"/>
    <mergeCell ref="E3:E4"/>
    <mergeCell ref="F3:F4"/>
    <mergeCell ref="G3:G4"/>
  </mergeCells>
  <pageMargins left="0.550694444444444" right="0.472222222222222" top="0.511805555555556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补贴表</vt:lpstr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Mrs.华</cp:lastModifiedBy>
  <dcterms:created xsi:type="dcterms:W3CDTF">2022-03-30T06:54:00Z</dcterms:created>
  <dcterms:modified xsi:type="dcterms:W3CDTF">2024-02-01T06:17:40Z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990DF8E2282F4757A3076E8684EFBAF7_13</vt:lpwstr>
  </property>
  <property fmtid="{D5CDD505-2E9C-101B-9397-08002B2CF9AE}" pid="3" name="KSOProductBuildVer">
    <vt:lpwstr>2052-12.1.0.16250</vt:lpwstr>
  </property>
  <property fmtid="{D5CDD505-2E9C-101B-9397-08002B2CF9AE}" pid="4" name="commondata">
    <vt:lpwstr>eyJoZGlkIjoiMTAxN2ExZjJlMDYyYmNkMzY4MjU0ZjRmZDk4YWFhNTUifQ==</vt:lpwstr>
  </property>
  <property fmtid="{D5CDD505-2E9C-101B-9397-08002B2CF9AE}" pid="5" name="KSOReadingLayout">
    <vt:bool>true</vt:bool>
  </property>
</Properties>
</file>