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 activeTab="1"/>
  </bookViews>
  <sheets>
    <sheet name="汇总" sheetId="10" r:id="rId1"/>
    <sheet name="旺福村" sheetId="1" r:id="rId2"/>
    <sheet name="新港村" sheetId="2" r:id="rId3"/>
    <sheet name="鼎兴村" sheetId="3" r:id="rId4"/>
    <sheet name="鼎裕村" sheetId="4" r:id="rId5"/>
    <sheet name="鼎园村" sheetId="5" r:id="rId6"/>
    <sheet name="鼎福村" sheetId="6" r:id="rId7"/>
    <sheet name="旺寿村" sheetId="7" r:id="rId8"/>
    <sheet name="旺禄村" sheetId="8" r:id="rId9"/>
    <sheet name="园艺村" sheetId="9" r:id="rId10"/>
  </sheets>
  <definedNames>
    <definedName name="_xlnm.Print_Titles" localSheetId="1">旺福村!$3:$5</definedName>
    <definedName name="_xlnm.Print_Titles" localSheetId="2">新港村!$3:$5</definedName>
    <definedName name="_xlnm.Print_Titles" localSheetId="3">鼎兴村!$3:$5</definedName>
    <definedName name="_xlnm.Print_Titles" localSheetId="4">鼎裕村!$3:$5</definedName>
    <definedName name="_xlnm.Print_Titles" localSheetId="5">鼎园村!$3:$5</definedName>
    <definedName name="_xlnm.Print_Titles" localSheetId="6">鼎福村!$3:$5</definedName>
    <definedName name="_xlnm.Print_Titles" localSheetId="7">旺寿村!$3:$5</definedName>
    <definedName name="_xlnm.Print_Titles" localSheetId="8">旺禄村!$3:$5</definedName>
    <definedName name="_xlnm.Print_Titles" localSheetId="9">园艺村!$3:$5</definedName>
    <definedName name="_xlnm._FilterDatabase" localSheetId="2" hidden="1">新港村!$A$5:$R$5</definedName>
    <definedName name="_xlnm._FilterDatabase" localSheetId="5" hidden="1">鼎园村!$A$5:$R$38</definedName>
    <definedName name="_xlnm._FilterDatabase" localSheetId="6" hidden="1">鼎福村!$A$5:$R$36</definedName>
    <definedName name="_xlnm._FilterDatabase" localSheetId="7" hidden="1">旺寿村!$A$5:$R$36</definedName>
    <definedName name="_xlnm._FilterDatabase" localSheetId="8" hidden="1">旺禄村!$A$5:$R$69</definedName>
    <definedName name="_xlnm._FilterDatabase" localSheetId="1" hidden="1">旺福村!$A$5:$R$55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<sst xmlns="http://schemas.openxmlformats.org/spreadsheetml/2006/main" count="649" uniqueCount="338">
  <si>
    <t>西湖管理区西湖镇2025年稻谷目标价格补贴发放汇总表</t>
  </si>
  <si>
    <t>填报单位（公章）：</t>
  </si>
  <si>
    <t>西湖镇人民政府</t>
  </si>
  <si>
    <t>乡镇主要负责人签字：</t>
  </si>
  <si>
    <t xml:space="preserve">       填报日期：</t>
  </si>
  <si>
    <t>2025年种植面积及补贴（户、亩、元/亩、元）</t>
  </si>
  <si>
    <t>序号</t>
  </si>
  <si>
    <t>村</t>
  </si>
  <si>
    <t>补贴农户户数</t>
  </si>
  <si>
    <t>早稻</t>
  </si>
  <si>
    <t>中稻</t>
  </si>
  <si>
    <t>晚稻</t>
  </si>
  <si>
    <t>适度规模经营</t>
  </si>
  <si>
    <t>补贴面积合计</t>
  </si>
  <si>
    <t>补贴金额合计</t>
  </si>
  <si>
    <t>村负责人签字</t>
  </si>
  <si>
    <t>备注</t>
  </si>
  <si>
    <t>面积</t>
  </si>
  <si>
    <t>补贴标准</t>
  </si>
  <si>
    <t>补贴小计</t>
  </si>
  <si>
    <t>园艺村</t>
  </si>
  <si>
    <t/>
  </si>
  <si>
    <t>新港村</t>
  </si>
  <si>
    <t>鼎兴村</t>
  </si>
  <si>
    <t>鼎裕村</t>
  </si>
  <si>
    <t>鼎园村</t>
  </si>
  <si>
    <t>鼎福村</t>
  </si>
  <si>
    <t>旺寿村</t>
  </si>
  <si>
    <t>旺禄村</t>
  </si>
  <si>
    <t>旺福村</t>
  </si>
  <si>
    <t>合计</t>
  </si>
  <si>
    <t>乡镇经办人签字：</t>
  </si>
  <si>
    <t>乡镇分管领导签字：</t>
  </si>
  <si>
    <t>西湖管理区西湖镇旺福村2025年稻谷目标价格补贴发放明细表</t>
  </si>
  <si>
    <t>填报单位（公章）：XX村</t>
  </si>
  <si>
    <t>经办人签字：</t>
  </si>
  <si>
    <t>村主要负责人签字：</t>
  </si>
  <si>
    <t xml:space="preserve">   填报日期：</t>
  </si>
  <si>
    <t>补贴农户姓名</t>
  </si>
  <si>
    <t>农户签字</t>
  </si>
  <si>
    <t>伍主生</t>
  </si>
  <si>
    <t>伍国生</t>
  </si>
  <si>
    <t>伍贞生</t>
  </si>
  <si>
    <t>周海南</t>
  </si>
  <si>
    <t>伍珍英</t>
  </si>
  <si>
    <t>刘小霞</t>
  </si>
  <si>
    <t>谢富宗</t>
  </si>
  <si>
    <t>刘志生</t>
  </si>
  <si>
    <t>周重林</t>
  </si>
  <si>
    <t>陈小春</t>
  </si>
  <si>
    <t>罗新春</t>
  </si>
  <si>
    <t>陈远春</t>
  </si>
  <si>
    <t>陈汉文</t>
  </si>
  <si>
    <t>陈起明</t>
  </si>
  <si>
    <t>陈勇</t>
  </si>
  <si>
    <t>陈华</t>
  </si>
  <si>
    <t>张玉香</t>
  </si>
  <si>
    <t>陈正平</t>
  </si>
  <si>
    <t>陈中华</t>
  </si>
  <si>
    <t>罗玲</t>
  </si>
  <si>
    <t>伍国华</t>
  </si>
  <si>
    <t>谢志文</t>
  </si>
  <si>
    <t>刘宗玉</t>
  </si>
  <si>
    <t>陈历元</t>
  </si>
  <si>
    <t>刘登松</t>
  </si>
  <si>
    <t>饶立永</t>
  </si>
  <si>
    <t>刘会龙</t>
  </si>
  <si>
    <t>罗建球</t>
  </si>
  <si>
    <t>罗胜兵</t>
  </si>
  <si>
    <t>王瑞兰</t>
  </si>
  <si>
    <t>罗云才</t>
  </si>
  <si>
    <t>罗大生</t>
  </si>
  <si>
    <t>饶立文</t>
  </si>
  <si>
    <t>罗兵林</t>
  </si>
  <si>
    <t>夏爱云</t>
  </si>
  <si>
    <t>周重山</t>
  </si>
  <si>
    <t>贺云生</t>
  </si>
  <si>
    <t>吴章忠</t>
  </si>
  <si>
    <t>马康展</t>
  </si>
  <si>
    <t>周瑞锋</t>
  </si>
  <si>
    <t>陈四生</t>
  </si>
  <si>
    <t>周德华</t>
  </si>
  <si>
    <t>陈启先</t>
  </si>
  <si>
    <t>张建清</t>
  </si>
  <si>
    <t>吴成赶</t>
  </si>
  <si>
    <t>吴忠松</t>
  </si>
  <si>
    <t>罗琪</t>
  </si>
  <si>
    <t>饶述光</t>
  </si>
  <si>
    <t>罗仁云</t>
  </si>
  <si>
    <t>西湖管理区西湖镇新港村2025年稻谷目标价格补贴发放明细表</t>
  </si>
  <si>
    <t>邓刚强</t>
  </si>
  <si>
    <t>彭运奇</t>
  </si>
  <si>
    <t>朱进才</t>
  </si>
  <si>
    <t>邓留兵</t>
  </si>
  <si>
    <t>魏洁香</t>
  </si>
  <si>
    <t>朱考才</t>
  </si>
  <si>
    <t>朱平石</t>
  </si>
  <si>
    <t>龚岳洲</t>
  </si>
  <si>
    <t>龚列书</t>
  </si>
  <si>
    <t>邓明云</t>
  </si>
  <si>
    <t>朱部丁</t>
  </si>
  <si>
    <t>龚怡书</t>
  </si>
  <si>
    <t>龚清明</t>
  </si>
  <si>
    <t>方太清</t>
  </si>
  <si>
    <t>龚山林</t>
  </si>
  <si>
    <t>肖送云</t>
  </si>
  <si>
    <t>邓稳岩</t>
  </si>
  <si>
    <t>朱磊</t>
  </si>
  <si>
    <t>刘友辉</t>
  </si>
  <si>
    <t>邓稳兵</t>
  </si>
  <si>
    <t>邓辉斌</t>
  </si>
  <si>
    <t>闵佳明</t>
  </si>
  <si>
    <t>闵跃锋</t>
  </si>
  <si>
    <t>夏钊辉</t>
  </si>
  <si>
    <t>夏正秋</t>
  </si>
  <si>
    <t>邓跃年</t>
  </si>
  <si>
    <t>邓忠诚</t>
  </si>
  <si>
    <t>邓忠年</t>
  </si>
  <si>
    <t>邓忠礼</t>
  </si>
  <si>
    <t>邓建平</t>
  </si>
  <si>
    <t>邓安祥</t>
  </si>
  <si>
    <t>邓雄平</t>
  </si>
  <si>
    <t>邓忠时</t>
  </si>
  <si>
    <t>邓忠伟</t>
  </si>
  <si>
    <t>邓思维</t>
  </si>
  <si>
    <t>邓党军</t>
  </si>
  <si>
    <t>邓志新</t>
  </si>
  <si>
    <t>张忠良</t>
  </si>
  <si>
    <t>张连阶</t>
  </si>
  <si>
    <t>王成海</t>
  </si>
  <si>
    <t>邓胜祥</t>
  </si>
  <si>
    <t>邓西周</t>
  </si>
  <si>
    <t>邓以文</t>
  </si>
  <si>
    <t>张先回</t>
  </si>
  <si>
    <t>张先楼</t>
  </si>
  <si>
    <t>张先爱</t>
  </si>
  <si>
    <t>张子勇</t>
  </si>
  <si>
    <t>邓庭华</t>
  </si>
  <si>
    <t>谢开华</t>
  </si>
  <si>
    <t>王成益</t>
  </si>
  <si>
    <t>王成跃</t>
  </si>
  <si>
    <t>方小华</t>
  </si>
  <si>
    <t>龚保华</t>
  </si>
  <si>
    <t>方有才</t>
  </si>
  <si>
    <t>刘晓英</t>
  </si>
  <si>
    <t>魏旺祥</t>
  </si>
  <si>
    <t>张考年</t>
  </si>
  <si>
    <t>方海花</t>
  </si>
  <si>
    <t>王加刚</t>
  </si>
  <si>
    <t>王阿牛</t>
  </si>
  <si>
    <t>谢康杰</t>
  </si>
  <si>
    <t>谢育亮</t>
  </si>
  <si>
    <t>王党华</t>
  </si>
  <si>
    <t>王彬华</t>
  </si>
  <si>
    <t>龚莹</t>
  </si>
  <si>
    <t>谢利民</t>
  </si>
  <si>
    <t>邓促祥</t>
  </si>
  <si>
    <t>西湖管理区西湖镇鼎兴村2025年稻谷目标价格补贴发放明细表</t>
  </si>
  <si>
    <t>刘新林</t>
  </si>
  <si>
    <t>余志平</t>
  </si>
  <si>
    <t>候应忠</t>
  </si>
  <si>
    <t>刘铁华</t>
  </si>
  <si>
    <t>皮建平</t>
  </si>
  <si>
    <t>谢安民</t>
  </si>
  <si>
    <t>彭雨田</t>
  </si>
  <si>
    <t>陈转生</t>
  </si>
  <si>
    <t>刘革新</t>
  </si>
  <si>
    <t>西湖管理区西湖镇鼎裕村2025年稻谷目标价格补贴发放明细表</t>
  </si>
  <si>
    <t>刘洋</t>
  </si>
  <si>
    <t>李新汉</t>
  </si>
  <si>
    <t>卿林</t>
  </si>
  <si>
    <t>刘道红</t>
  </si>
  <si>
    <t>王身佐</t>
  </si>
  <si>
    <t>廖远长</t>
  </si>
  <si>
    <t>刘必清</t>
  </si>
  <si>
    <t>李典佑</t>
  </si>
  <si>
    <t>袁文华</t>
  </si>
  <si>
    <t>李建忠</t>
  </si>
  <si>
    <t>李典新</t>
  </si>
  <si>
    <t>汪仁太</t>
  </si>
  <si>
    <t>胡齐智</t>
  </si>
  <si>
    <t>西湖管理区西湖镇鼎园村2025年稻谷目标价格补贴发放明细表</t>
  </si>
  <si>
    <t>周中伟</t>
  </si>
  <si>
    <t>李正辉</t>
  </si>
  <si>
    <t>杨正雄</t>
  </si>
  <si>
    <t>余洁</t>
  </si>
  <si>
    <t>王在勇</t>
  </si>
  <si>
    <t>彭中山</t>
  </si>
  <si>
    <t>伍玉太</t>
  </si>
  <si>
    <t>高湘兵</t>
  </si>
  <si>
    <t>彭建平</t>
  </si>
  <si>
    <t>陈正海</t>
  </si>
  <si>
    <t>刘海新</t>
  </si>
  <si>
    <t>杨海</t>
  </si>
  <si>
    <t>邹理清</t>
  </si>
  <si>
    <t>姜交春</t>
  </si>
  <si>
    <t>杨志坚</t>
  </si>
  <si>
    <t>邹原忠</t>
  </si>
  <si>
    <t>袁文武</t>
  </si>
  <si>
    <t>邹光宗</t>
  </si>
  <si>
    <t>伍芬海</t>
  </si>
  <si>
    <t>李树民</t>
  </si>
  <si>
    <t>易著村</t>
  </si>
  <si>
    <t>伍治庭</t>
  </si>
  <si>
    <t>伍定中</t>
  </si>
  <si>
    <t>李运新</t>
  </si>
  <si>
    <t>李中华</t>
  </si>
  <si>
    <t>李明新</t>
  </si>
  <si>
    <t>李明</t>
  </si>
  <si>
    <t>伍贤习</t>
  </si>
  <si>
    <t>袁名海</t>
  </si>
  <si>
    <t>李安民</t>
  </si>
  <si>
    <t>西湖管理区西湖镇鼎福村2025年稻谷目标价格补贴发放明细表</t>
  </si>
  <si>
    <t>蔡新华</t>
  </si>
  <si>
    <t>李育平</t>
  </si>
  <si>
    <t>余致平</t>
  </si>
  <si>
    <t>张运华</t>
  </si>
  <si>
    <t>李树文</t>
  </si>
  <si>
    <t>张赤民</t>
  </si>
  <si>
    <t>张人旺</t>
  </si>
  <si>
    <t>卢新新</t>
  </si>
  <si>
    <t>李新玲</t>
  </si>
  <si>
    <t>阳海平</t>
  </si>
  <si>
    <t>王哲</t>
  </si>
  <si>
    <t>王芝初</t>
  </si>
  <si>
    <t>卿冬辉</t>
  </si>
  <si>
    <t>张勇</t>
  </si>
  <si>
    <t>谢清</t>
  </si>
  <si>
    <t>易南宏</t>
  </si>
  <si>
    <t>邹华平</t>
  </si>
  <si>
    <t>袁益平</t>
  </si>
  <si>
    <t>康忠西</t>
  </si>
  <si>
    <t>刘新开</t>
  </si>
  <si>
    <t>曹兴华</t>
  </si>
  <si>
    <t>李海庭</t>
  </si>
  <si>
    <t>王芝文</t>
  </si>
  <si>
    <t>李志洪</t>
  </si>
  <si>
    <t>阳福长</t>
  </si>
  <si>
    <t>朱永清</t>
  </si>
  <si>
    <t>李树新</t>
  </si>
  <si>
    <t>西湖管理区西湖镇旺寿村2025年稻谷目标价格补贴发放明细表</t>
  </si>
  <si>
    <t>何勤忠</t>
  </si>
  <si>
    <t>刘卫东</t>
  </si>
  <si>
    <t>王奉山</t>
  </si>
  <si>
    <t>曾铁松</t>
  </si>
  <si>
    <t>王柳清</t>
  </si>
  <si>
    <t>王少清</t>
  </si>
  <si>
    <t>杨新斌</t>
  </si>
  <si>
    <t>曾南山</t>
  </si>
  <si>
    <t>刘科</t>
  </si>
  <si>
    <t>刘仁志</t>
  </si>
  <si>
    <t>孙建和</t>
  </si>
  <si>
    <t>孙福初</t>
  </si>
  <si>
    <t>王银川</t>
  </si>
  <si>
    <t>何本站</t>
  </si>
  <si>
    <t>张光学</t>
  </si>
  <si>
    <t>马小云</t>
  </si>
  <si>
    <t>张贻朝</t>
  </si>
  <si>
    <t>张志忠</t>
  </si>
  <si>
    <t>张先其</t>
  </si>
  <si>
    <t>伍先余</t>
  </si>
  <si>
    <t>刘让运</t>
  </si>
  <si>
    <t>孙旭光</t>
  </si>
  <si>
    <t>刘建军</t>
  </si>
  <si>
    <t>杨德同</t>
  </si>
  <si>
    <t>马远华</t>
  </si>
  <si>
    <t>何西湖</t>
  </si>
  <si>
    <t>何先武</t>
  </si>
  <si>
    <t>刘新辉</t>
  </si>
  <si>
    <t>余松文</t>
  </si>
  <si>
    <t>西湖管理区西湖镇旺禄村2025年稻谷目标价格补贴发放明细表</t>
  </si>
  <si>
    <t>王兵</t>
  </si>
  <si>
    <t>何正光</t>
  </si>
  <si>
    <t>罗陆华</t>
  </si>
  <si>
    <t>何爱凡</t>
  </si>
  <si>
    <t>何光明</t>
  </si>
  <si>
    <t>王记春</t>
  </si>
  <si>
    <t>罗贞旭</t>
  </si>
  <si>
    <t>张敬华</t>
  </si>
  <si>
    <t>罗岳珍</t>
  </si>
  <si>
    <t>伍先长</t>
  </si>
  <si>
    <t>王成书</t>
  </si>
  <si>
    <t>王铁</t>
  </si>
  <si>
    <t>王修利</t>
  </si>
  <si>
    <t>王建文</t>
  </si>
  <si>
    <t>刘陶民</t>
  </si>
  <si>
    <t>罗贞兵</t>
  </si>
  <si>
    <t>伍绍忠</t>
  </si>
  <si>
    <t>王民主</t>
  </si>
  <si>
    <t>陈云珍</t>
  </si>
  <si>
    <t>陈丽娟</t>
  </si>
  <si>
    <t>张志松</t>
  </si>
  <si>
    <t>张吉生</t>
  </si>
  <si>
    <t>张柏新</t>
  </si>
  <si>
    <t>陈历付</t>
  </si>
  <si>
    <t>张计生</t>
  </si>
  <si>
    <t>陈历光</t>
  </si>
  <si>
    <t>扶平新</t>
  </si>
  <si>
    <t>张小平</t>
  </si>
  <si>
    <t>张志生</t>
  </si>
  <si>
    <t>张小罗</t>
  </si>
  <si>
    <t>吴光林</t>
  </si>
  <si>
    <t>张人雄</t>
  </si>
  <si>
    <t>张湖兴</t>
  </si>
  <si>
    <t>张小庭</t>
  </si>
  <si>
    <t>吴惠新</t>
  </si>
  <si>
    <t>扶伟兴</t>
  </si>
  <si>
    <t>刘道明</t>
  </si>
  <si>
    <t>吴铁甫</t>
  </si>
  <si>
    <t>张人林</t>
  </si>
  <si>
    <t>张人后</t>
  </si>
  <si>
    <t>黄银花</t>
  </si>
  <si>
    <t>扶新元</t>
  </si>
  <si>
    <t>张先富</t>
  </si>
  <si>
    <t>张怡述</t>
  </si>
  <si>
    <t>吴正元</t>
  </si>
  <si>
    <t>刘铭慧</t>
  </si>
  <si>
    <t>张人富</t>
  </si>
  <si>
    <t>伍锡财</t>
  </si>
  <si>
    <t>王荣华</t>
  </si>
  <si>
    <t>刘建宁</t>
  </si>
  <si>
    <t>刘让斌</t>
  </si>
  <si>
    <t>吴成德</t>
  </si>
  <si>
    <t>皮实永</t>
  </si>
  <si>
    <t>刘宗高</t>
  </si>
  <si>
    <t>张景深</t>
  </si>
  <si>
    <t>张光新</t>
  </si>
  <si>
    <t>王本武</t>
  </si>
  <si>
    <t>刘让英</t>
  </si>
  <si>
    <t>刘福中</t>
  </si>
  <si>
    <t>胡登辉</t>
  </si>
  <si>
    <t>张勇松</t>
  </si>
  <si>
    <t>西湖管理区西湖镇园艺村2025年稻谷目标价格补贴发放明细表</t>
  </si>
  <si>
    <t>陈历洪</t>
  </si>
  <si>
    <t>梁建平</t>
  </si>
  <si>
    <t>张文辉</t>
  </si>
  <si>
    <t>梁宋明</t>
  </si>
  <si>
    <t>向远辉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</si>
</sst>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8" applyNumberFormat="0" applyAlignment="0" applyProtection="0">
      <alignment vertical="center"/>
    </xf>
    <xf numFmtId="0" fontId="12" fillId="4" borderId="19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ill="1" applyAlignment="1"/>
    <xf numFmtId="176" fontId="0" fillId="0" borderId="8" xfId="0" applyNumberFormat="1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6" fontId="0" fillId="0" borderId="10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176" fontId="0" fillId="0" borderId="10" xfId="0" applyNumberFormat="1" applyFill="1" applyBorder="1" applyAlignment="1">
      <alignment horizontal="center" vertical="center" wrapText="1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Q10" sqref="Q10"/>
    </sheetView>
  </sheetViews>
  <sheetFormatPr defaultColWidth="9" defaultRowHeight="14.25"/>
  <cols>
    <col min="1" max="1" width="6.375" customWidth="1"/>
    <col min="2" max="2" width="9.75" customWidth="1"/>
    <col min="3" max="3" width="9.25" customWidth="1"/>
    <col min="4" max="4" width="8.625" customWidth="1"/>
    <col min="5" max="5" width="5.625" customWidth="1"/>
    <col min="6" max="6" width="10.625" customWidth="1"/>
    <col min="7" max="7" width="8.75" customWidth="1"/>
    <col min="8" max="8" width="5.625" customWidth="1"/>
    <col min="9" max="9" width="12" customWidth="1"/>
    <col min="10" max="10" width="8.00833333333333" customWidth="1"/>
    <col min="11" max="11" width="5.625" customWidth="1"/>
    <col min="12" max="12" width="12" customWidth="1"/>
    <col min="13" max="13" width="8.00833333333333" customWidth="1"/>
    <col min="14" max="14" width="5.625" customWidth="1"/>
    <col min="15" max="16" width="12" customWidth="1"/>
    <col min="17" max="17" width="15.125" style="28" customWidth="1"/>
    <col min="18" max="18" width="26" customWidth="1"/>
    <col min="19" max="19" width="20" customWidth="1"/>
  </cols>
  <sheetData>
    <row r="1" ht="25.5" spans="1:19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R1" s="29"/>
      <c r="S1" s="29"/>
    </row>
    <row r="2" customFormat="1" ht="39" customHeight="1" spans="1:19">
      <c r="A2" s="12" t="s">
        <v>1</v>
      </c>
      <c r="B2" s="12"/>
      <c r="C2" s="12" t="s">
        <v>2</v>
      </c>
      <c r="D2" s="2"/>
      <c r="E2" s="2"/>
      <c r="G2" s="12"/>
      <c r="H2" s="12"/>
      <c r="J2" s="12"/>
      <c r="K2" s="12"/>
      <c r="L2" s="12" t="s">
        <v>3</v>
      </c>
      <c r="M2" s="12"/>
      <c r="N2" s="12"/>
      <c r="O2" s="12"/>
      <c r="P2" s="12"/>
      <c r="Q2" s="31"/>
      <c r="R2" s="2" t="s">
        <v>4</v>
      </c>
      <c r="S2" s="2"/>
    </row>
    <row r="3" ht="25" customHeight="1" spans="1:19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2"/>
      <c r="R3" s="3"/>
      <c r="S3" s="3"/>
    </row>
    <row r="4" ht="26" customHeight="1" spans="1:19">
      <c r="A4" s="4" t="s">
        <v>6</v>
      </c>
      <c r="B4" s="4" t="s">
        <v>7</v>
      </c>
      <c r="C4" s="4" t="s">
        <v>8</v>
      </c>
      <c r="D4" s="5" t="s">
        <v>9</v>
      </c>
      <c r="E4" s="6"/>
      <c r="F4" s="13"/>
      <c r="G4" s="5" t="s">
        <v>10</v>
      </c>
      <c r="H4" s="6"/>
      <c r="I4" s="13"/>
      <c r="J4" s="5" t="s">
        <v>11</v>
      </c>
      <c r="K4" s="6"/>
      <c r="L4" s="13"/>
      <c r="M4" s="5" t="s">
        <v>12</v>
      </c>
      <c r="N4" s="6"/>
      <c r="O4" s="13"/>
      <c r="P4" s="4" t="s">
        <v>13</v>
      </c>
      <c r="Q4" s="33" t="s">
        <v>14</v>
      </c>
      <c r="R4" s="4" t="s">
        <v>15</v>
      </c>
      <c r="S4" s="4" t="s">
        <v>16</v>
      </c>
    </row>
    <row r="5" ht="33" customHeight="1" spans="1:19">
      <c r="A5" s="7"/>
      <c r="B5" s="7"/>
      <c r="C5" s="7"/>
      <c r="D5" s="8" t="s">
        <v>17</v>
      </c>
      <c r="E5" s="8" t="s">
        <v>18</v>
      </c>
      <c r="F5" s="8" t="s">
        <v>19</v>
      </c>
      <c r="G5" s="8" t="s">
        <v>17</v>
      </c>
      <c r="H5" s="8" t="s">
        <v>18</v>
      </c>
      <c r="I5" s="8" t="s">
        <v>19</v>
      </c>
      <c r="J5" s="8" t="s">
        <v>17</v>
      </c>
      <c r="K5" s="8" t="s">
        <v>18</v>
      </c>
      <c r="L5" s="8" t="s">
        <v>19</v>
      </c>
      <c r="M5" s="8" t="s">
        <v>17</v>
      </c>
      <c r="N5" s="8" t="s">
        <v>18</v>
      </c>
      <c r="O5" s="8" t="s">
        <v>19</v>
      </c>
      <c r="P5" s="7"/>
      <c r="Q5" s="34"/>
      <c r="R5" s="7"/>
      <c r="S5" s="7"/>
    </row>
    <row r="6" ht="39" customHeight="1" spans="1:19">
      <c r="A6" s="8">
        <v>1</v>
      </c>
      <c r="B6" s="8" t="s">
        <v>20</v>
      </c>
      <c r="C6" s="8">
        <v>5</v>
      </c>
      <c r="D6" s="8">
        <v>89</v>
      </c>
      <c r="E6" s="8">
        <v>24.94</v>
      </c>
      <c r="F6" s="14">
        <f t="shared" ref="F6:F14" si="0">D6*E6</f>
        <v>2219.66</v>
      </c>
      <c r="G6" s="8">
        <v>57.2</v>
      </c>
      <c r="H6" s="8">
        <v>19.94</v>
      </c>
      <c r="I6" s="14">
        <f t="shared" ref="I6:I14" si="1">G6*H6</f>
        <v>1140.568</v>
      </c>
      <c r="J6" s="8">
        <v>89</v>
      </c>
      <c r="K6" s="8">
        <v>24.94</v>
      </c>
      <c r="L6" s="14">
        <f t="shared" ref="L6:L14" si="2">J6*K6</f>
        <v>2219.66</v>
      </c>
      <c r="M6" s="8"/>
      <c r="N6" s="8">
        <v>25</v>
      </c>
      <c r="O6" s="8">
        <f t="shared" ref="O6:O14" si="3">M6*N6</f>
        <v>0</v>
      </c>
      <c r="P6" s="8">
        <f t="shared" ref="P6:P14" si="4">SUM(D6,G6,J6,M6)</f>
        <v>235.2</v>
      </c>
      <c r="Q6" s="35">
        <v>5579.89</v>
      </c>
      <c r="R6" s="8" t="s">
        <v>21</v>
      </c>
      <c r="S6" s="14"/>
    </row>
    <row r="7" ht="39" customHeight="1" spans="1:19">
      <c r="A7" s="8">
        <v>2</v>
      </c>
      <c r="B7" s="8" t="s">
        <v>22</v>
      </c>
      <c r="C7" s="8">
        <v>66</v>
      </c>
      <c r="D7" s="8">
        <v>1.2</v>
      </c>
      <c r="E7" s="8">
        <v>24.94</v>
      </c>
      <c r="F7" s="14">
        <f t="shared" si="0"/>
        <v>29.928</v>
      </c>
      <c r="G7" s="8">
        <v>1899.5</v>
      </c>
      <c r="H7" s="8">
        <v>19.94</v>
      </c>
      <c r="I7" s="14">
        <f t="shared" si="1"/>
        <v>37876.03</v>
      </c>
      <c r="J7" s="8"/>
      <c r="K7" s="8">
        <v>24.94</v>
      </c>
      <c r="L7" s="14">
        <f t="shared" si="2"/>
        <v>0</v>
      </c>
      <c r="M7" s="8"/>
      <c r="N7" s="8">
        <v>25</v>
      </c>
      <c r="O7" s="8">
        <f t="shared" si="3"/>
        <v>0</v>
      </c>
      <c r="P7" s="8">
        <f t="shared" si="4"/>
        <v>1900.7</v>
      </c>
      <c r="Q7" s="35">
        <v>37905.96</v>
      </c>
      <c r="R7" s="8" t="s">
        <v>21</v>
      </c>
      <c r="S7" s="14"/>
    </row>
    <row r="8" ht="39" customHeight="1" spans="1:19">
      <c r="A8" s="8">
        <v>3</v>
      </c>
      <c r="B8" s="8" t="s">
        <v>23</v>
      </c>
      <c r="C8" s="8">
        <v>9</v>
      </c>
      <c r="D8" s="8">
        <v>154.7</v>
      </c>
      <c r="E8" s="8">
        <v>24.94</v>
      </c>
      <c r="F8" s="14">
        <f t="shared" si="0"/>
        <v>3858.218</v>
      </c>
      <c r="G8" s="8">
        <v>1634</v>
      </c>
      <c r="H8" s="8">
        <v>19.94</v>
      </c>
      <c r="I8" s="14">
        <f t="shared" si="1"/>
        <v>32581.96</v>
      </c>
      <c r="J8" s="8">
        <v>154.7</v>
      </c>
      <c r="K8" s="8">
        <v>24.94</v>
      </c>
      <c r="L8" s="14">
        <f t="shared" si="2"/>
        <v>3858.218</v>
      </c>
      <c r="M8" s="8"/>
      <c r="N8" s="8">
        <v>25</v>
      </c>
      <c r="O8" s="8">
        <f t="shared" si="3"/>
        <v>0</v>
      </c>
      <c r="P8" s="8">
        <f t="shared" si="4"/>
        <v>1943.4</v>
      </c>
      <c r="Q8" s="35">
        <v>40298.4</v>
      </c>
      <c r="R8" s="8" t="s">
        <v>21</v>
      </c>
      <c r="S8" s="14"/>
    </row>
    <row r="9" ht="39" customHeight="1" spans="1:19">
      <c r="A9" s="8">
        <v>4</v>
      </c>
      <c r="B9" s="8" t="s">
        <v>24</v>
      </c>
      <c r="C9" s="8">
        <v>13</v>
      </c>
      <c r="D9" s="8"/>
      <c r="E9" s="8">
        <v>24.94</v>
      </c>
      <c r="F9" s="14">
        <f t="shared" si="0"/>
        <v>0</v>
      </c>
      <c r="G9" s="8">
        <v>1629</v>
      </c>
      <c r="H9" s="8">
        <v>19.94</v>
      </c>
      <c r="I9" s="14">
        <f t="shared" si="1"/>
        <v>32482.26</v>
      </c>
      <c r="J9" s="8"/>
      <c r="K9" s="8">
        <v>24.94</v>
      </c>
      <c r="L9" s="14">
        <f t="shared" si="2"/>
        <v>0</v>
      </c>
      <c r="M9" s="8"/>
      <c r="N9" s="8">
        <v>25</v>
      </c>
      <c r="O9" s="8">
        <f t="shared" si="3"/>
        <v>0</v>
      </c>
      <c r="P9" s="8">
        <f t="shared" si="4"/>
        <v>1629</v>
      </c>
      <c r="Q9" s="35">
        <v>32482.26</v>
      </c>
      <c r="R9" s="8" t="s">
        <v>21</v>
      </c>
      <c r="S9" s="14"/>
    </row>
    <row r="10" ht="39" customHeight="1" spans="1:19">
      <c r="A10" s="8">
        <v>5</v>
      </c>
      <c r="B10" s="8" t="s">
        <v>25</v>
      </c>
      <c r="C10" s="8">
        <v>31</v>
      </c>
      <c r="D10" s="8">
        <v>11</v>
      </c>
      <c r="E10" s="8">
        <v>24.94</v>
      </c>
      <c r="F10" s="14">
        <f t="shared" si="0"/>
        <v>274.34</v>
      </c>
      <c r="G10" s="8">
        <v>2312.05</v>
      </c>
      <c r="H10" s="8">
        <v>19.94</v>
      </c>
      <c r="I10" s="14">
        <f t="shared" si="1"/>
        <v>46102.277</v>
      </c>
      <c r="J10" s="8"/>
      <c r="K10" s="8">
        <v>24.94</v>
      </c>
      <c r="L10" s="14">
        <f t="shared" si="2"/>
        <v>0</v>
      </c>
      <c r="M10" s="8"/>
      <c r="N10" s="8">
        <v>25</v>
      </c>
      <c r="O10" s="8">
        <f t="shared" si="3"/>
        <v>0</v>
      </c>
      <c r="P10" s="8">
        <f t="shared" si="4"/>
        <v>2323.05</v>
      </c>
      <c r="Q10" s="35">
        <v>46376.61</v>
      </c>
      <c r="R10" s="8" t="s">
        <v>21</v>
      </c>
      <c r="S10" s="14"/>
    </row>
    <row r="11" ht="39" customHeight="1" spans="1:19">
      <c r="A11" s="8">
        <v>6</v>
      </c>
      <c r="B11" s="8" t="s">
        <v>26</v>
      </c>
      <c r="C11" s="8">
        <v>29</v>
      </c>
      <c r="D11" s="8">
        <v>276.6</v>
      </c>
      <c r="E11" s="8">
        <v>24.94</v>
      </c>
      <c r="F11" s="14">
        <f t="shared" si="0"/>
        <v>6898.404</v>
      </c>
      <c r="G11" s="8">
        <v>1552.6</v>
      </c>
      <c r="H11" s="8">
        <v>19.94</v>
      </c>
      <c r="I11" s="14">
        <f t="shared" si="1"/>
        <v>30958.844</v>
      </c>
      <c r="J11" s="8">
        <v>276.6</v>
      </c>
      <c r="K11" s="8">
        <v>24.94</v>
      </c>
      <c r="L11" s="14">
        <f t="shared" si="2"/>
        <v>6898.404</v>
      </c>
      <c r="M11" s="8"/>
      <c r="N11" s="8">
        <v>25</v>
      </c>
      <c r="O11" s="8">
        <f t="shared" si="3"/>
        <v>0</v>
      </c>
      <c r="P11" s="8">
        <f t="shared" si="4"/>
        <v>2105.8</v>
      </c>
      <c r="Q11" s="35">
        <v>44755.65</v>
      </c>
      <c r="R11" s="8" t="s">
        <v>21</v>
      </c>
      <c r="S11" s="14"/>
    </row>
    <row r="12" ht="39" customHeight="1" spans="1:19">
      <c r="A12" s="8">
        <v>7</v>
      </c>
      <c r="B12" s="8" t="s">
        <v>27</v>
      </c>
      <c r="C12" s="8">
        <v>30</v>
      </c>
      <c r="D12" s="8">
        <v>1725.8</v>
      </c>
      <c r="E12" s="8">
        <v>24.94</v>
      </c>
      <c r="F12" s="14">
        <f t="shared" si="0"/>
        <v>43041.452</v>
      </c>
      <c r="G12" s="8">
        <v>936.9</v>
      </c>
      <c r="H12" s="8">
        <v>19.94</v>
      </c>
      <c r="I12" s="14">
        <f t="shared" si="1"/>
        <v>18681.786</v>
      </c>
      <c r="J12" s="8">
        <v>1725.8</v>
      </c>
      <c r="K12" s="8">
        <v>24.94</v>
      </c>
      <c r="L12" s="14">
        <f t="shared" si="2"/>
        <v>43041.452</v>
      </c>
      <c r="M12" s="8">
        <v>1009</v>
      </c>
      <c r="N12" s="8">
        <v>25</v>
      </c>
      <c r="O12" s="8">
        <f t="shared" si="3"/>
        <v>25225</v>
      </c>
      <c r="P12" s="8">
        <f t="shared" si="4"/>
        <v>5397.5</v>
      </c>
      <c r="Q12" s="35">
        <v>129989.68</v>
      </c>
      <c r="R12" s="8" t="s">
        <v>21</v>
      </c>
      <c r="S12" s="14"/>
    </row>
    <row r="13" ht="39" customHeight="1" spans="1:19">
      <c r="A13" s="8">
        <v>8</v>
      </c>
      <c r="B13" s="8" t="s">
        <v>28</v>
      </c>
      <c r="C13" s="8">
        <v>63</v>
      </c>
      <c r="D13" s="8">
        <v>1924.09</v>
      </c>
      <c r="E13" s="8">
        <v>24.94</v>
      </c>
      <c r="F13" s="14">
        <f t="shared" si="0"/>
        <v>47986.8046</v>
      </c>
      <c r="G13" s="8">
        <v>532.4</v>
      </c>
      <c r="H13" s="8">
        <v>19.94</v>
      </c>
      <c r="I13" s="14">
        <f t="shared" si="1"/>
        <v>10616.056</v>
      </c>
      <c r="J13" s="8">
        <v>1904.09</v>
      </c>
      <c r="K13" s="8">
        <v>24.94</v>
      </c>
      <c r="L13" s="14">
        <f t="shared" si="2"/>
        <v>47488.0046</v>
      </c>
      <c r="M13" s="8">
        <v>649</v>
      </c>
      <c r="N13" s="8">
        <v>25</v>
      </c>
      <c r="O13" s="8">
        <f t="shared" si="3"/>
        <v>16225</v>
      </c>
      <c r="P13" s="8">
        <f t="shared" si="4"/>
        <v>5009.58</v>
      </c>
      <c r="Q13" s="35">
        <v>122315.87</v>
      </c>
      <c r="R13" s="8"/>
      <c r="S13" s="14"/>
    </row>
    <row r="14" ht="39" customHeight="1" spans="1:19">
      <c r="A14" s="8">
        <v>9</v>
      </c>
      <c r="B14" s="8" t="s">
        <v>29</v>
      </c>
      <c r="C14" s="8">
        <v>49</v>
      </c>
      <c r="D14" s="8">
        <v>1718.5</v>
      </c>
      <c r="E14" s="8">
        <v>24.94</v>
      </c>
      <c r="F14" s="14">
        <f t="shared" si="0"/>
        <v>42859.39</v>
      </c>
      <c r="G14" s="8">
        <v>1235.8</v>
      </c>
      <c r="H14" s="8">
        <v>19.94</v>
      </c>
      <c r="I14" s="14">
        <f t="shared" si="1"/>
        <v>24641.852</v>
      </c>
      <c r="J14" s="8">
        <v>1718.5</v>
      </c>
      <c r="K14" s="8">
        <v>24.94</v>
      </c>
      <c r="L14" s="14">
        <f t="shared" si="2"/>
        <v>42859.39</v>
      </c>
      <c r="M14" s="8"/>
      <c r="N14" s="8">
        <v>25</v>
      </c>
      <c r="O14" s="8">
        <f t="shared" si="3"/>
        <v>0</v>
      </c>
      <c r="P14" s="8">
        <f t="shared" si="4"/>
        <v>4672.8</v>
      </c>
      <c r="Q14" s="35">
        <v>110360.65</v>
      </c>
      <c r="R14" s="8"/>
      <c r="S14" s="14"/>
    </row>
    <row r="15" ht="39" customHeight="1" spans="1:19">
      <c r="A15" s="19" t="s">
        <v>30</v>
      </c>
      <c r="B15" s="10"/>
      <c r="C15" s="16">
        <f t="shared" ref="C15:G15" si="5">SUM(C6:C14)</f>
        <v>295</v>
      </c>
      <c r="D15" s="16">
        <f t="shared" si="5"/>
        <v>5900.89</v>
      </c>
      <c r="E15" s="16">
        <v>24.94</v>
      </c>
      <c r="F15" s="16">
        <f t="shared" si="5"/>
        <v>147168.1966</v>
      </c>
      <c r="G15" s="16">
        <f t="shared" si="5"/>
        <v>11789.45</v>
      </c>
      <c r="H15" s="16">
        <v>19.94</v>
      </c>
      <c r="I15" s="16">
        <f t="shared" ref="I15:M15" si="6">SUM(I6:I14)</f>
        <v>235081.633</v>
      </c>
      <c r="J15" s="16">
        <f t="shared" si="6"/>
        <v>5868.69</v>
      </c>
      <c r="K15" s="16">
        <v>24.94</v>
      </c>
      <c r="L15" s="16">
        <f t="shared" si="6"/>
        <v>146365.1286</v>
      </c>
      <c r="M15" s="21">
        <f t="shared" si="6"/>
        <v>1658</v>
      </c>
      <c r="N15" s="21">
        <v>25</v>
      </c>
      <c r="O15" s="21">
        <f t="shared" ref="O15:Q15" si="7">SUM(O6:O14)</f>
        <v>41450</v>
      </c>
      <c r="P15" s="21">
        <f t="shared" si="7"/>
        <v>25217.03</v>
      </c>
      <c r="Q15" s="36">
        <f t="shared" si="7"/>
        <v>570064.97</v>
      </c>
      <c r="R15" s="18"/>
      <c r="S15" s="18"/>
    </row>
    <row r="16" customFormat="1" ht="27" customHeight="1" spans="1:19">
      <c r="A16" s="15" t="s">
        <v>31</v>
      </c>
      <c r="F16" s="15"/>
      <c r="G16" s="15"/>
      <c r="H16" s="15"/>
      <c r="I16" s="15"/>
      <c r="J16" s="15"/>
      <c r="K16" s="15"/>
      <c r="L16" s="15" t="s">
        <v>32</v>
      </c>
      <c r="M16" s="15"/>
      <c r="N16" s="15"/>
      <c r="O16" s="15"/>
      <c r="P16" s="15"/>
      <c r="Q16" s="37"/>
      <c r="R16" s="15"/>
      <c r="S16" s="15"/>
    </row>
  </sheetData>
  <mergeCells count="15">
    <mergeCell ref="A1:S1"/>
    <mergeCell ref="R2:S2"/>
    <mergeCell ref="A3:S3"/>
    <mergeCell ref="D4:F4"/>
    <mergeCell ref="G4:I4"/>
    <mergeCell ref="J4:L4"/>
    <mergeCell ref="M4:O4"/>
    <mergeCell ref="A15:B15"/>
    <mergeCell ref="A4:A5"/>
    <mergeCell ref="B4:B5"/>
    <mergeCell ref="C4:C5"/>
    <mergeCell ref="P4:P5"/>
    <mergeCell ref="Q4:Q5"/>
    <mergeCell ref="R4:R5"/>
    <mergeCell ref="S4:S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opLeftCell="A3" workbookViewId="0">
      <selection activeCell="G5" sqref="G5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332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34</v>
      </c>
      <c r="B2" s="2"/>
      <c r="C2" s="2" t="s">
        <v>35</v>
      </c>
      <c r="D2" s="2"/>
      <c r="E2" s="2"/>
      <c r="F2" s="11"/>
      <c r="G2" s="12"/>
      <c r="H2" s="11"/>
      <c r="I2" s="2" t="s">
        <v>36</v>
      </c>
      <c r="J2" s="2"/>
      <c r="K2" s="2"/>
      <c r="L2" s="12"/>
      <c r="M2" s="12"/>
      <c r="O2" s="12"/>
      <c r="Q2" t="s">
        <v>37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38</v>
      </c>
      <c r="C4" s="5" t="s">
        <v>9</v>
      </c>
      <c r="D4" s="6"/>
      <c r="E4" s="13"/>
      <c r="F4" s="5" t="s">
        <v>10</v>
      </c>
      <c r="G4" s="6"/>
      <c r="H4" s="13"/>
      <c r="I4" s="5" t="s">
        <v>11</v>
      </c>
      <c r="J4" s="6"/>
      <c r="K4" s="13"/>
      <c r="L4" s="5" t="s">
        <v>12</v>
      </c>
      <c r="M4" s="6"/>
      <c r="N4" s="13"/>
      <c r="O4" s="4" t="s">
        <v>13</v>
      </c>
      <c r="P4" s="4" t="s">
        <v>14</v>
      </c>
      <c r="Q4" s="4" t="s">
        <v>39</v>
      </c>
      <c r="R4" s="4" t="s">
        <v>16</v>
      </c>
    </row>
    <row r="5" ht="33" customHeight="1" spans="1:18">
      <c r="A5" s="7"/>
      <c r="B5" s="7"/>
      <c r="C5" s="8" t="s">
        <v>17</v>
      </c>
      <c r="D5" s="8" t="s">
        <v>18</v>
      </c>
      <c r="E5" s="8" t="s">
        <v>19</v>
      </c>
      <c r="F5" s="8" t="s">
        <v>17</v>
      </c>
      <c r="G5" s="8" t="s">
        <v>18</v>
      </c>
      <c r="H5" s="8" t="s">
        <v>19</v>
      </c>
      <c r="I5" s="8" t="s">
        <v>17</v>
      </c>
      <c r="J5" s="8" t="s">
        <v>18</v>
      </c>
      <c r="K5" s="8" t="s">
        <v>19</v>
      </c>
      <c r="L5" s="8" t="s">
        <v>17</v>
      </c>
      <c r="M5" s="8" t="s">
        <v>18</v>
      </c>
      <c r="N5" s="8" t="s">
        <v>19</v>
      </c>
      <c r="O5" s="7"/>
      <c r="P5" s="7"/>
      <c r="Q5" s="7"/>
      <c r="R5" s="7"/>
    </row>
    <row r="6" ht="39" customHeight="1" spans="1:18">
      <c r="A6" s="8">
        <v>1</v>
      </c>
      <c r="B6" s="8" t="s">
        <v>333</v>
      </c>
      <c r="C6" s="8">
        <v>83</v>
      </c>
      <c r="D6" s="8">
        <v>24.94</v>
      </c>
      <c r="E6" s="8">
        <f>C6*D6</f>
        <v>2070.02</v>
      </c>
      <c r="F6" s="8">
        <v>30</v>
      </c>
      <c r="G6" s="8">
        <v>19.94</v>
      </c>
      <c r="H6" s="14">
        <f>G6*F6</f>
        <v>598.2</v>
      </c>
      <c r="I6" s="8">
        <v>83</v>
      </c>
      <c r="J6" s="8">
        <v>24.94</v>
      </c>
      <c r="K6" s="8">
        <f>I6*J6</f>
        <v>2070.02</v>
      </c>
      <c r="L6" s="8"/>
      <c r="M6" s="8">
        <v>25</v>
      </c>
      <c r="N6" s="8"/>
      <c r="O6" s="8">
        <f>SUM(C6,F6,I6,L6)</f>
        <v>196</v>
      </c>
      <c r="P6" s="14">
        <f>SUM(E6,H6,K6,N6)</f>
        <v>4738.24</v>
      </c>
      <c r="Q6" s="8"/>
      <c r="R6" s="8" t="s">
        <v>21</v>
      </c>
    </row>
    <row r="7" ht="39" customHeight="1" spans="1:18">
      <c r="A7" s="8">
        <v>2</v>
      </c>
      <c r="B7" s="8" t="s">
        <v>334</v>
      </c>
      <c r="C7" s="8"/>
      <c r="D7" s="8">
        <v>24.94</v>
      </c>
      <c r="E7" s="8">
        <f>C7*D7</f>
        <v>0</v>
      </c>
      <c r="F7" s="8">
        <v>6.7</v>
      </c>
      <c r="G7" s="8">
        <v>19.94</v>
      </c>
      <c r="H7" s="14">
        <f>G7*F7</f>
        <v>133.598</v>
      </c>
      <c r="I7" s="8"/>
      <c r="J7" s="8">
        <v>24.94</v>
      </c>
      <c r="K7" s="8">
        <f>I7*J7</f>
        <v>0</v>
      </c>
      <c r="L7" s="8"/>
      <c r="M7" s="8"/>
      <c r="N7" s="8"/>
      <c r="O7" s="8">
        <f>SUM(C7,F7,I7,L7)</f>
        <v>6.7</v>
      </c>
      <c r="P7" s="14">
        <f>SUM(E7,H7,K7,N7)</f>
        <v>133.598</v>
      </c>
      <c r="Q7" s="8"/>
      <c r="R7" s="8" t="s">
        <v>21</v>
      </c>
    </row>
    <row r="8" ht="39" customHeight="1" spans="1:18">
      <c r="A8" s="8">
        <v>3</v>
      </c>
      <c r="B8" s="8" t="s">
        <v>335</v>
      </c>
      <c r="C8" s="8"/>
      <c r="D8" s="8">
        <v>24.94</v>
      </c>
      <c r="E8" s="8">
        <f>C8*D8</f>
        <v>0</v>
      </c>
      <c r="F8" s="8">
        <v>3.5</v>
      </c>
      <c r="G8" s="8">
        <v>19.94</v>
      </c>
      <c r="H8" s="14">
        <f>G8*F8</f>
        <v>69.79</v>
      </c>
      <c r="I8" s="8"/>
      <c r="J8" s="8">
        <v>24.94</v>
      </c>
      <c r="K8" s="8">
        <f>I8*J8</f>
        <v>0</v>
      </c>
      <c r="L8" s="8"/>
      <c r="M8" s="8"/>
      <c r="N8" s="8"/>
      <c r="O8" s="8">
        <f>SUM(C8,F8,I8,L8)</f>
        <v>3.5</v>
      </c>
      <c r="P8" s="14">
        <f>SUM(E8,H8,K8,N8)</f>
        <v>69.79</v>
      </c>
      <c r="Q8" s="8"/>
      <c r="R8" s="8" t="s">
        <v>21</v>
      </c>
    </row>
    <row r="9" ht="39" customHeight="1" spans="1:18">
      <c r="A9" s="8">
        <v>4</v>
      </c>
      <c r="B9" s="8" t="s">
        <v>336</v>
      </c>
      <c r="C9" s="8">
        <v>6</v>
      </c>
      <c r="D9" s="8">
        <v>24.94</v>
      </c>
      <c r="E9" s="8">
        <f>C9*D9</f>
        <v>149.64</v>
      </c>
      <c r="F9" s="8">
        <v>10</v>
      </c>
      <c r="G9" s="8">
        <v>19.94</v>
      </c>
      <c r="H9" s="14">
        <f>G9*F9</f>
        <v>199.4</v>
      </c>
      <c r="I9" s="8">
        <v>6</v>
      </c>
      <c r="J9" s="8">
        <v>24.94</v>
      </c>
      <c r="K9" s="8">
        <f>I9*J9</f>
        <v>149.64</v>
      </c>
      <c r="L9" s="8"/>
      <c r="M9" s="8"/>
      <c r="N9" s="8"/>
      <c r="O9" s="8">
        <f>SUM(C9,F9,I9,L9)</f>
        <v>22</v>
      </c>
      <c r="P9" s="14">
        <f>SUM(E9,H9,K9,N9)</f>
        <v>498.68</v>
      </c>
      <c r="Q9" s="8"/>
      <c r="R9" s="8"/>
    </row>
    <row r="10" ht="39" customHeight="1" spans="1:18">
      <c r="A10" s="8">
        <v>5</v>
      </c>
      <c r="B10" s="8" t="s">
        <v>337</v>
      </c>
      <c r="C10" s="8"/>
      <c r="D10" s="8">
        <v>24.94</v>
      </c>
      <c r="E10" s="8">
        <f>C10*D10</f>
        <v>0</v>
      </c>
      <c r="F10" s="8">
        <v>7</v>
      </c>
      <c r="G10" s="8">
        <v>19.94</v>
      </c>
      <c r="H10" s="14">
        <f>G10*F10</f>
        <v>139.58</v>
      </c>
      <c r="I10" s="8"/>
      <c r="J10" s="8">
        <v>24.94</v>
      </c>
      <c r="K10" s="8">
        <f>I10*J10</f>
        <v>0</v>
      </c>
      <c r="L10" s="8"/>
      <c r="M10" s="8"/>
      <c r="N10" s="8"/>
      <c r="O10" s="8">
        <f>SUM(C10,F10,I10,L10)</f>
        <v>7</v>
      </c>
      <c r="P10" s="14">
        <f>SUM(E10,H10,K10,N10)</f>
        <v>139.58</v>
      </c>
      <c r="Q10" s="8"/>
      <c r="R10" s="8"/>
    </row>
    <row r="11" ht="39" customHeight="1" spans="1:18">
      <c r="A11" s="9" t="s">
        <v>30</v>
      </c>
      <c r="B11" s="9"/>
      <c r="C11" s="10">
        <f>SUM(C6:C10)</f>
        <v>89</v>
      </c>
      <c r="D11" s="10">
        <v>24.94</v>
      </c>
      <c r="E11" s="10">
        <f t="shared" ref="D11:P11" si="0">SUM(E6:E10)</f>
        <v>2219.66</v>
      </c>
      <c r="F11" s="10">
        <f t="shared" si="0"/>
        <v>57.2</v>
      </c>
      <c r="G11" s="10">
        <v>19.94</v>
      </c>
      <c r="H11" s="10">
        <f t="shared" si="0"/>
        <v>1140.568</v>
      </c>
      <c r="I11" s="10">
        <f t="shared" si="0"/>
        <v>89</v>
      </c>
      <c r="J11" s="10">
        <v>24.94</v>
      </c>
      <c r="K11" s="10">
        <f t="shared" si="0"/>
        <v>2219.66</v>
      </c>
      <c r="L11" s="10">
        <f t="shared" si="0"/>
        <v>0</v>
      </c>
      <c r="M11" s="10">
        <f t="shared" si="0"/>
        <v>25</v>
      </c>
      <c r="N11" s="10">
        <f t="shared" si="0"/>
        <v>0</v>
      </c>
      <c r="O11" s="10">
        <f t="shared" si="0"/>
        <v>235.2</v>
      </c>
      <c r="P11" s="16">
        <f t="shared" si="0"/>
        <v>5579.888</v>
      </c>
      <c r="Q11" s="17"/>
      <c r="R11" s="18"/>
    </row>
    <row r="12" ht="27" customHeight="1" spans="6:18">
      <c r="F12" s="15"/>
      <c r="G12" s="15"/>
      <c r="H12" s="15"/>
      <c r="I12" s="15"/>
      <c r="J12" s="15"/>
      <c r="L12" s="15"/>
      <c r="M12" s="15"/>
      <c r="N12" s="15"/>
      <c r="O12" s="15"/>
      <c r="P12" s="15"/>
      <c r="Q12" s="15"/>
      <c r="R12" s="15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11:B11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6"/>
  <sheetViews>
    <sheetView tabSelected="1" topLeftCell="A43" workbookViewId="0">
      <selection activeCell="N52" sqref="N52"/>
    </sheetView>
  </sheetViews>
  <sheetFormatPr defaultColWidth="9" defaultRowHeight="39" customHeight="1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customHeight="1" spans="1:18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Height="1" spans="1:18">
      <c r="A2" s="2" t="s">
        <v>34</v>
      </c>
      <c r="B2" s="2"/>
      <c r="C2" s="2" t="s">
        <v>35</v>
      </c>
      <c r="D2" s="2"/>
      <c r="E2" s="2"/>
      <c r="F2" s="11"/>
      <c r="G2" s="12"/>
      <c r="H2" s="11"/>
      <c r="I2" s="2" t="s">
        <v>36</v>
      </c>
      <c r="J2" s="2"/>
      <c r="K2" s="2"/>
      <c r="L2" s="12"/>
      <c r="M2" s="12"/>
      <c r="O2" s="12"/>
      <c r="Q2" t="s">
        <v>37</v>
      </c>
      <c r="R2" s="2"/>
    </row>
    <row r="3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Height="1" spans="1:18">
      <c r="A4" s="4" t="s">
        <v>6</v>
      </c>
      <c r="B4" s="4" t="s">
        <v>38</v>
      </c>
      <c r="C4" s="5" t="s">
        <v>9</v>
      </c>
      <c r="D4" s="6"/>
      <c r="E4" s="13"/>
      <c r="F4" s="5" t="s">
        <v>10</v>
      </c>
      <c r="G4" s="6"/>
      <c r="H4" s="13"/>
      <c r="I4" s="5" t="s">
        <v>11</v>
      </c>
      <c r="J4" s="6"/>
      <c r="K4" s="13"/>
      <c r="L4" s="5" t="s">
        <v>12</v>
      </c>
      <c r="M4" s="6"/>
      <c r="N4" s="13"/>
      <c r="O4" s="4" t="s">
        <v>13</v>
      </c>
      <c r="P4" s="4" t="s">
        <v>14</v>
      </c>
      <c r="Q4" s="4" t="s">
        <v>39</v>
      </c>
      <c r="R4" s="4" t="s">
        <v>16</v>
      </c>
    </row>
    <row r="5" customHeight="1" spans="1:18">
      <c r="A5" s="7"/>
      <c r="B5" s="7"/>
      <c r="C5" s="8" t="s">
        <v>17</v>
      </c>
      <c r="D5" s="8" t="s">
        <v>18</v>
      </c>
      <c r="E5" s="8" t="s">
        <v>19</v>
      </c>
      <c r="F5" s="8" t="s">
        <v>17</v>
      </c>
      <c r="G5" s="8" t="s">
        <v>18</v>
      </c>
      <c r="H5" s="8" t="s">
        <v>19</v>
      </c>
      <c r="I5" s="8" t="s">
        <v>17</v>
      </c>
      <c r="J5" s="8" t="s">
        <v>18</v>
      </c>
      <c r="K5" s="8" t="s">
        <v>19</v>
      </c>
      <c r="L5" s="8" t="s">
        <v>17</v>
      </c>
      <c r="M5" s="8" t="s">
        <v>18</v>
      </c>
      <c r="N5" s="8" t="s">
        <v>19</v>
      </c>
      <c r="O5" s="7"/>
      <c r="P5" s="7"/>
      <c r="Q5" s="7"/>
      <c r="R5" s="7"/>
    </row>
    <row r="6" customHeight="1" spans="1:18">
      <c r="A6" s="8">
        <v>1</v>
      </c>
      <c r="B6" s="8" t="s">
        <v>40</v>
      </c>
      <c r="C6" s="8"/>
      <c r="D6" s="8">
        <v>24.94</v>
      </c>
      <c r="E6" s="8">
        <f>C6*D6</f>
        <v>0</v>
      </c>
      <c r="F6" s="8">
        <v>2.8</v>
      </c>
      <c r="G6" s="8">
        <v>19.94</v>
      </c>
      <c r="H6" s="14">
        <f>F6*G6</f>
        <v>55.832</v>
      </c>
      <c r="I6" s="8"/>
      <c r="J6" s="8">
        <v>24.94</v>
      </c>
      <c r="K6" s="14">
        <f>I6*J6</f>
        <v>0</v>
      </c>
      <c r="L6" s="8"/>
      <c r="M6" s="8">
        <v>25</v>
      </c>
      <c r="N6" s="8"/>
      <c r="O6" s="8">
        <f>SUM(C6,F6,I6,L6)</f>
        <v>2.8</v>
      </c>
      <c r="P6" s="14">
        <f>SUM(E6,H6,K6,N6)</f>
        <v>55.832</v>
      </c>
      <c r="Q6" s="8"/>
      <c r="R6" s="8" t="s">
        <v>21</v>
      </c>
    </row>
    <row r="7" customHeight="1" spans="1:18">
      <c r="A7" s="8">
        <v>2</v>
      </c>
      <c r="B7" s="8" t="s">
        <v>41</v>
      </c>
      <c r="C7" s="8"/>
      <c r="D7" s="8">
        <v>24.94</v>
      </c>
      <c r="E7" s="8">
        <f t="shared" ref="E7:E54" si="0">C7*D7</f>
        <v>0</v>
      </c>
      <c r="F7" s="8">
        <v>2.2</v>
      </c>
      <c r="G7" s="8">
        <v>19.94</v>
      </c>
      <c r="H7" s="14">
        <f t="shared" ref="H7:H54" si="1">F7*G7</f>
        <v>43.868</v>
      </c>
      <c r="I7" s="8"/>
      <c r="J7" s="8">
        <v>24.94</v>
      </c>
      <c r="K7" s="14">
        <f t="shared" ref="K7:K54" si="2">I7*J7</f>
        <v>0</v>
      </c>
      <c r="L7" s="8"/>
      <c r="M7" s="8"/>
      <c r="N7" s="8"/>
      <c r="O7" s="8">
        <f t="shared" ref="O7:O38" si="3">SUM(C7,F7,I7,L7)</f>
        <v>2.2</v>
      </c>
      <c r="P7" s="14">
        <f t="shared" ref="P7:P38" si="4">SUM(E7,H7,K7,N7)</f>
        <v>43.868</v>
      </c>
      <c r="Q7" s="8"/>
      <c r="R7" s="8" t="s">
        <v>21</v>
      </c>
    </row>
    <row r="8" customHeight="1" spans="1:18">
      <c r="A8" s="8">
        <v>3</v>
      </c>
      <c r="B8" s="8" t="s">
        <v>42</v>
      </c>
      <c r="C8" s="8"/>
      <c r="D8" s="8">
        <v>24.94</v>
      </c>
      <c r="E8" s="8">
        <f t="shared" si="0"/>
        <v>0</v>
      </c>
      <c r="F8" s="8">
        <v>4.4</v>
      </c>
      <c r="G8" s="8">
        <v>19.94</v>
      </c>
      <c r="H8" s="14">
        <f t="shared" si="1"/>
        <v>87.736</v>
      </c>
      <c r="I8" s="8"/>
      <c r="J8" s="8">
        <v>24.94</v>
      </c>
      <c r="K8" s="14">
        <f t="shared" si="2"/>
        <v>0</v>
      </c>
      <c r="L8" s="8"/>
      <c r="M8" s="8"/>
      <c r="N8" s="8"/>
      <c r="O8" s="8">
        <f t="shared" si="3"/>
        <v>4.4</v>
      </c>
      <c r="P8" s="14">
        <f t="shared" si="4"/>
        <v>87.736</v>
      </c>
      <c r="Q8" s="8"/>
      <c r="R8" s="8" t="s">
        <v>21</v>
      </c>
    </row>
    <row r="9" customHeight="1" spans="1:18">
      <c r="A9" s="8">
        <v>4</v>
      </c>
      <c r="B9" s="8" t="s">
        <v>43</v>
      </c>
      <c r="C9" s="8"/>
      <c r="D9" s="8">
        <v>24.94</v>
      </c>
      <c r="E9" s="8">
        <f t="shared" si="0"/>
        <v>0</v>
      </c>
      <c r="F9" s="8">
        <v>1.7</v>
      </c>
      <c r="G9" s="8">
        <v>19.94</v>
      </c>
      <c r="H9" s="14">
        <f t="shared" si="1"/>
        <v>33.898</v>
      </c>
      <c r="I9" s="8"/>
      <c r="J9" s="8">
        <v>24.94</v>
      </c>
      <c r="K9" s="14">
        <f t="shared" si="2"/>
        <v>0</v>
      </c>
      <c r="L9" s="8"/>
      <c r="M9" s="8"/>
      <c r="N9" s="8"/>
      <c r="O9" s="8">
        <f t="shared" si="3"/>
        <v>1.7</v>
      </c>
      <c r="P9" s="14">
        <f t="shared" si="4"/>
        <v>33.898</v>
      </c>
      <c r="Q9" s="8"/>
      <c r="R9" s="8"/>
    </row>
    <row r="10" customHeight="1" spans="1:18">
      <c r="A10" s="8">
        <v>5</v>
      </c>
      <c r="B10" s="8" t="s">
        <v>44</v>
      </c>
      <c r="C10" s="8"/>
      <c r="D10" s="8">
        <v>24.94</v>
      </c>
      <c r="E10" s="8">
        <f t="shared" si="0"/>
        <v>0</v>
      </c>
      <c r="F10" s="8">
        <v>5.5</v>
      </c>
      <c r="G10" s="8">
        <v>19.94</v>
      </c>
      <c r="H10" s="14">
        <f t="shared" si="1"/>
        <v>109.67</v>
      </c>
      <c r="I10" s="8"/>
      <c r="J10" s="8">
        <v>24.94</v>
      </c>
      <c r="K10" s="14">
        <f t="shared" si="2"/>
        <v>0</v>
      </c>
      <c r="L10" s="8"/>
      <c r="M10" s="8"/>
      <c r="N10" s="8"/>
      <c r="O10" s="8">
        <f t="shared" si="3"/>
        <v>5.5</v>
      </c>
      <c r="P10" s="14">
        <f t="shared" si="4"/>
        <v>109.67</v>
      </c>
      <c r="Q10" s="8"/>
      <c r="R10" s="8"/>
    </row>
    <row r="11" customHeight="1" spans="1:18">
      <c r="A11" s="8">
        <v>6</v>
      </c>
      <c r="B11" s="8" t="s">
        <v>45</v>
      </c>
      <c r="C11" s="8"/>
      <c r="D11" s="8">
        <v>24.94</v>
      </c>
      <c r="E11" s="8">
        <f t="shared" si="0"/>
        <v>0</v>
      </c>
      <c r="F11" s="8">
        <v>4.4</v>
      </c>
      <c r="G11" s="8">
        <v>19.94</v>
      </c>
      <c r="H11" s="14">
        <f t="shared" si="1"/>
        <v>87.736</v>
      </c>
      <c r="I11" s="8"/>
      <c r="J11" s="8">
        <v>24.94</v>
      </c>
      <c r="K11" s="14">
        <f t="shared" si="2"/>
        <v>0</v>
      </c>
      <c r="L11" s="8"/>
      <c r="M11" s="8"/>
      <c r="N11" s="8"/>
      <c r="O11" s="8">
        <f t="shared" si="3"/>
        <v>4.4</v>
      </c>
      <c r="P11" s="14">
        <f t="shared" si="4"/>
        <v>87.736</v>
      </c>
      <c r="Q11" s="8"/>
      <c r="R11" s="8"/>
    </row>
    <row r="12" customHeight="1" spans="1:18">
      <c r="A12" s="8">
        <v>7</v>
      </c>
      <c r="B12" s="8" t="s">
        <v>46</v>
      </c>
      <c r="C12" s="8"/>
      <c r="D12" s="8">
        <v>24.94</v>
      </c>
      <c r="E12" s="8">
        <f t="shared" si="0"/>
        <v>0</v>
      </c>
      <c r="F12" s="8">
        <v>4</v>
      </c>
      <c r="G12" s="8">
        <v>19.94</v>
      </c>
      <c r="H12" s="14">
        <f t="shared" si="1"/>
        <v>79.76</v>
      </c>
      <c r="I12" s="8"/>
      <c r="J12" s="8">
        <v>24.94</v>
      </c>
      <c r="K12" s="14">
        <f t="shared" si="2"/>
        <v>0</v>
      </c>
      <c r="L12" s="8"/>
      <c r="M12" s="8"/>
      <c r="N12" s="8"/>
      <c r="O12" s="8">
        <f t="shared" si="3"/>
        <v>4</v>
      </c>
      <c r="P12" s="14">
        <f t="shared" si="4"/>
        <v>79.76</v>
      </c>
      <c r="Q12" s="8"/>
      <c r="R12" s="8"/>
    </row>
    <row r="13" customHeight="1" spans="1:18">
      <c r="A13" s="8">
        <v>8</v>
      </c>
      <c r="B13" s="8" t="s">
        <v>47</v>
      </c>
      <c r="C13" s="8"/>
      <c r="D13" s="8">
        <v>24.94</v>
      </c>
      <c r="E13" s="8">
        <f t="shared" si="0"/>
        <v>0</v>
      </c>
      <c r="F13" s="8">
        <v>72</v>
      </c>
      <c r="G13" s="8">
        <v>19.94</v>
      </c>
      <c r="H13" s="14">
        <f t="shared" si="1"/>
        <v>1435.68</v>
      </c>
      <c r="I13" s="8"/>
      <c r="J13" s="8">
        <v>24.94</v>
      </c>
      <c r="K13" s="14">
        <f t="shared" si="2"/>
        <v>0</v>
      </c>
      <c r="L13" s="8"/>
      <c r="M13" s="8"/>
      <c r="N13" s="8"/>
      <c r="O13" s="8">
        <f t="shared" si="3"/>
        <v>72</v>
      </c>
      <c r="P13" s="14">
        <f t="shared" si="4"/>
        <v>1435.68</v>
      </c>
      <c r="Q13" s="8"/>
      <c r="R13" s="8"/>
    </row>
    <row r="14" customHeight="1" spans="1:18">
      <c r="A14" s="8">
        <v>9</v>
      </c>
      <c r="B14" s="8" t="s">
        <v>48</v>
      </c>
      <c r="C14" s="8"/>
      <c r="D14" s="8">
        <v>24.94</v>
      </c>
      <c r="E14" s="8">
        <f t="shared" si="0"/>
        <v>0</v>
      </c>
      <c r="F14" s="8">
        <v>3</v>
      </c>
      <c r="G14" s="8">
        <v>19.94</v>
      </c>
      <c r="H14" s="14">
        <f t="shared" si="1"/>
        <v>59.82</v>
      </c>
      <c r="I14" s="8"/>
      <c r="J14" s="8">
        <v>24.94</v>
      </c>
      <c r="K14" s="14">
        <f t="shared" si="2"/>
        <v>0</v>
      </c>
      <c r="L14" s="8"/>
      <c r="M14" s="8"/>
      <c r="N14" s="8"/>
      <c r="O14" s="8">
        <f t="shared" si="3"/>
        <v>3</v>
      </c>
      <c r="P14" s="14">
        <f t="shared" si="4"/>
        <v>59.82</v>
      </c>
      <c r="Q14" s="8"/>
      <c r="R14" s="8"/>
    </row>
    <row r="15" customHeight="1" spans="1:18">
      <c r="A15" s="8">
        <v>10</v>
      </c>
      <c r="B15" s="8" t="s">
        <v>49</v>
      </c>
      <c r="C15" s="8"/>
      <c r="D15" s="8">
        <v>24.94</v>
      </c>
      <c r="E15" s="8">
        <f t="shared" si="0"/>
        <v>0</v>
      </c>
      <c r="F15" s="8">
        <v>167</v>
      </c>
      <c r="G15" s="8">
        <v>19.94</v>
      </c>
      <c r="H15" s="14">
        <f t="shared" si="1"/>
        <v>3329.98</v>
      </c>
      <c r="I15" s="8"/>
      <c r="J15" s="8">
        <v>24.94</v>
      </c>
      <c r="K15" s="14">
        <f t="shared" si="2"/>
        <v>0</v>
      </c>
      <c r="L15" s="8"/>
      <c r="M15" s="8"/>
      <c r="N15" s="8"/>
      <c r="O15" s="8">
        <f t="shared" si="3"/>
        <v>167</v>
      </c>
      <c r="P15" s="14">
        <f t="shared" si="4"/>
        <v>3329.98</v>
      </c>
      <c r="Q15" s="8"/>
      <c r="R15" s="8"/>
    </row>
    <row r="16" customHeight="1" spans="1:18">
      <c r="A16" s="8">
        <v>11</v>
      </c>
      <c r="B16" s="8" t="s">
        <v>50</v>
      </c>
      <c r="C16" s="8"/>
      <c r="D16" s="8">
        <v>24.94</v>
      </c>
      <c r="E16" s="8">
        <f t="shared" si="0"/>
        <v>0</v>
      </c>
      <c r="F16" s="8">
        <v>40</v>
      </c>
      <c r="G16" s="8">
        <v>19.94</v>
      </c>
      <c r="H16" s="14">
        <f t="shared" si="1"/>
        <v>797.6</v>
      </c>
      <c r="I16" s="8"/>
      <c r="J16" s="8">
        <v>24.94</v>
      </c>
      <c r="K16" s="14">
        <f t="shared" si="2"/>
        <v>0</v>
      </c>
      <c r="L16" s="8"/>
      <c r="M16" s="8"/>
      <c r="N16" s="8"/>
      <c r="O16" s="8">
        <f t="shared" si="3"/>
        <v>40</v>
      </c>
      <c r="P16" s="14">
        <f t="shared" si="4"/>
        <v>797.6</v>
      </c>
      <c r="Q16" s="8"/>
      <c r="R16" s="8"/>
    </row>
    <row r="17" customHeight="1" spans="1:18">
      <c r="A17" s="8">
        <v>12</v>
      </c>
      <c r="B17" s="8" t="s">
        <v>51</v>
      </c>
      <c r="C17" s="8"/>
      <c r="D17" s="8">
        <v>24.94</v>
      </c>
      <c r="E17" s="8">
        <f t="shared" si="0"/>
        <v>0</v>
      </c>
      <c r="F17" s="8">
        <v>5.5</v>
      </c>
      <c r="G17" s="8">
        <v>19.94</v>
      </c>
      <c r="H17" s="14">
        <f t="shared" si="1"/>
        <v>109.67</v>
      </c>
      <c r="I17" s="8"/>
      <c r="J17" s="8">
        <v>24.94</v>
      </c>
      <c r="K17" s="14">
        <f t="shared" si="2"/>
        <v>0</v>
      </c>
      <c r="L17" s="8"/>
      <c r="M17" s="8"/>
      <c r="N17" s="8"/>
      <c r="O17" s="8">
        <f t="shared" si="3"/>
        <v>5.5</v>
      </c>
      <c r="P17" s="14">
        <f t="shared" si="4"/>
        <v>109.67</v>
      </c>
      <c r="Q17" s="8"/>
      <c r="R17" s="8"/>
    </row>
    <row r="18" customHeight="1" spans="1:18">
      <c r="A18" s="8">
        <v>13</v>
      </c>
      <c r="B18" s="8" t="s">
        <v>52</v>
      </c>
      <c r="C18" s="8"/>
      <c r="D18" s="8">
        <v>24.94</v>
      </c>
      <c r="E18" s="8">
        <f t="shared" si="0"/>
        <v>0</v>
      </c>
      <c r="F18" s="8">
        <v>4.5</v>
      </c>
      <c r="G18" s="8">
        <v>19.94</v>
      </c>
      <c r="H18" s="14">
        <f t="shared" si="1"/>
        <v>89.73</v>
      </c>
      <c r="I18" s="8"/>
      <c r="J18" s="8">
        <v>24.94</v>
      </c>
      <c r="K18" s="14">
        <f t="shared" si="2"/>
        <v>0</v>
      </c>
      <c r="L18" s="8"/>
      <c r="M18" s="8"/>
      <c r="N18" s="8"/>
      <c r="O18" s="8">
        <f t="shared" si="3"/>
        <v>4.5</v>
      </c>
      <c r="P18" s="14">
        <f t="shared" si="4"/>
        <v>89.73</v>
      </c>
      <c r="Q18" s="8"/>
      <c r="R18" s="8"/>
    </row>
    <row r="19" customHeight="1" spans="1:18">
      <c r="A19" s="8">
        <v>14</v>
      </c>
      <c r="B19" s="8" t="s">
        <v>53</v>
      </c>
      <c r="C19" s="8"/>
      <c r="D19" s="8">
        <v>24.94</v>
      </c>
      <c r="E19" s="8">
        <f t="shared" si="0"/>
        <v>0</v>
      </c>
      <c r="F19" s="8">
        <v>50</v>
      </c>
      <c r="G19" s="8">
        <v>19.94</v>
      </c>
      <c r="H19" s="14">
        <f t="shared" si="1"/>
        <v>997</v>
      </c>
      <c r="I19" s="8"/>
      <c r="J19" s="8">
        <v>24.94</v>
      </c>
      <c r="K19" s="14">
        <f t="shared" si="2"/>
        <v>0</v>
      </c>
      <c r="L19" s="8"/>
      <c r="M19" s="8"/>
      <c r="N19" s="8"/>
      <c r="O19" s="8">
        <f t="shared" si="3"/>
        <v>50</v>
      </c>
      <c r="P19" s="14">
        <f t="shared" si="4"/>
        <v>997</v>
      </c>
      <c r="Q19" s="8"/>
      <c r="R19" s="8"/>
    </row>
    <row r="20" customHeight="1" spans="1:18">
      <c r="A20" s="8">
        <v>15</v>
      </c>
      <c r="B20" s="8" t="s">
        <v>54</v>
      </c>
      <c r="C20" s="8"/>
      <c r="D20" s="8">
        <v>24.94</v>
      </c>
      <c r="E20" s="8">
        <f t="shared" si="0"/>
        <v>0</v>
      </c>
      <c r="F20" s="8">
        <v>216</v>
      </c>
      <c r="G20" s="8">
        <v>19.94</v>
      </c>
      <c r="H20" s="14">
        <f t="shared" si="1"/>
        <v>4307.04</v>
      </c>
      <c r="I20" s="8"/>
      <c r="J20" s="8">
        <v>24.94</v>
      </c>
      <c r="K20" s="14">
        <f t="shared" si="2"/>
        <v>0</v>
      </c>
      <c r="L20" s="8"/>
      <c r="M20" s="8"/>
      <c r="N20" s="8"/>
      <c r="O20" s="8">
        <f t="shared" si="3"/>
        <v>216</v>
      </c>
      <c r="P20" s="14">
        <f t="shared" si="4"/>
        <v>4307.04</v>
      </c>
      <c r="Q20" s="8"/>
      <c r="R20" s="8"/>
    </row>
    <row r="21" customHeight="1" spans="1:18">
      <c r="A21" s="8">
        <v>16</v>
      </c>
      <c r="B21" s="8" t="s">
        <v>55</v>
      </c>
      <c r="C21" s="8"/>
      <c r="D21" s="8">
        <v>24.94</v>
      </c>
      <c r="E21" s="8">
        <f t="shared" si="0"/>
        <v>0</v>
      </c>
      <c r="F21" s="8">
        <v>15</v>
      </c>
      <c r="G21" s="8">
        <v>19.94</v>
      </c>
      <c r="H21" s="14">
        <f t="shared" si="1"/>
        <v>299.1</v>
      </c>
      <c r="I21" s="8"/>
      <c r="J21" s="8">
        <v>24.94</v>
      </c>
      <c r="K21" s="14">
        <f t="shared" si="2"/>
        <v>0</v>
      </c>
      <c r="L21" s="8"/>
      <c r="M21" s="8"/>
      <c r="N21" s="8"/>
      <c r="O21" s="8">
        <f t="shared" si="3"/>
        <v>15</v>
      </c>
      <c r="P21" s="14">
        <f t="shared" si="4"/>
        <v>299.1</v>
      </c>
      <c r="Q21" s="8"/>
      <c r="R21" s="8"/>
    </row>
    <row r="22" customHeight="1" spans="1:18">
      <c r="A22" s="8">
        <v>17</v>
      </c>
      <c r="B22" s="8" t="s">
        <v>56</v>
      </c>
      <c r="C22" s="8"/>
      <c r="D22" s="8">
        <v>24.94</v>
      </c>
      <c r="E22" s="8">
        <f t="shared" si="0"/>
        <v>0</v>
      </c>
      <c r="F22" s="8">
        <v>8</v>
      </c>
      <c r="G22" s="8">
        <v>19.94</v>
      </c>
      <c r="H22" s="14">
        <f t="shared" si="1"/>
        <v>159.52</v>
      </c>
      <c r="I22" s="8"/>
      <c r="J22" s="8">
        <v>24.94</v>
      </c>
      <c r="K22" s="14">
        <f t="shared" si="2"/>
        <v>0</v>
      </c>
      <c r="L22" s="8"/>
      <c r="M22" s="8"/>
      <c r="N22" s="8"/>
      <c r="O22" s="8">
        <f t="shared" si="3"/>
        <v>8</v>
      </c>
      <c r="P22" s="14">
        <f t="shared" si="4"/>
        <v>159.52</v>
      </c>
      <c r="Q22" s="8"/>
      <c r="R22" s="8"/>
    </row>
    <row r="23" customHeight="1" spans="1:18">
      <c r="A23" s="8">
        <v>18</v>
      </c>
      <c r="B23" s="8" t="s">
        <v>57</v>
      </c>
      <c r="C23" s="8"/>
      <c r="D23" s="8">
        <v>24.94</v>
      </c>
      <c r="E23" s="8">
        <f t="shared" si="0"/>
        <v>0</v>
      </c>
      <c r="F23" s="8">
        <v>10</v>
      </c>
      <c r="G23" s="8">
        <v>19.94</v>
      </c>
      <c r="H23" s="14">
        <f t="shared" si="1"/>
        <v>199.4</v>
      </c>
      <c r="I23" s="8"/>
      <c r="J23" s="8">
        <v>24.94</v>
      </c>
      <c r="K23" s="14">
        <f t="shared" si="2"/>
        <v>0</v>
      </c>
      <c r="L23" s="8"/>
      <c r="M23" s="8"/>
      <c r="N23" s="8"/>
      <c r="O23" s="8">
        <f t="shared" si="3"/>
        <v>10</v>
      </c>
      <c r="P23" s="14">
        <f t="shared" si="4"/>
        <v>199.4</v>
      </c>
      <c r="Q23" s="8"/>
      <c r="R23" s="8"/>
    </row>
    <row r="24" customHeight="1" spans="1:18">
      <c r="A24" s="8">
        <v>19</v>
      </c>
      <c r="B24" s="8" t="s">
        <v>58</v>
      </c>
      <c r="C24" s="8"/>
      <c r="D24" s="8">
        <v>24.94</v>
      </c>
      <c r="E24" s="8">
        <f t="shared" si="0"/>
        <v>0</v>
      </c>
      <c r="F24" s="8">
        <v>30</v>
      </c>
      <c r="G24" s="8">
        <v>19.94</v>
      </c>
      <c r="H24" s="14">
        <f t="shared" si="1"/>
        <v>598.2</v>
      </c>
      <c r="I24" s="8"/>
      <c r="J24" s="8">
        <v>24.94</v>
      </c>
      <c r="K24" s="14">
        <f t="shared" si="2"/>
        <v>0</v>
      </c>
      <c r="L24" s="8"/>
      <c r="M24" s="8"/>
      <c r="N24" s="8"/>
      <c r="O24" s="8">
        <f t="shared" si="3"/>
        <v>30</v>
      </c>
      <c r="P24" s="14">
        <f t="shared" si="4"/>
        <v>598.2</v>
      </c>
      <c r="Q24" s="8"/>
      <c r="R24" s="8"/>
    </row>
    <row r="25" customHeight="1" spans="1:18">
      <c r="A25" s="8">
        <v>20</v>
      </c>
      <c r="B25" s="8" t="s">
        <v>59</v>
      </c>
      <c r="C25" s="8"/>
      <c r="D25" s="8">
        <v>24.94</v>
      </c>
      <c r="E25" s="8">
        <f t="shared" si="0"/>
        <v>0</v>
      </c>
      <c r="F25" s="8">
        <v>12</v>
      </c>
      <c r="G25" s="8">
        <v>19.94</v>
      </c>
      <c r="H25" s="14">
        <f t="shared" si="1"/>
        <v>239.28</v>
      </c>
      <c r="I25" s="8"/>
      <c r="J25" s="8">
        <v>24.94</v>
      </c>
      <c r="K25" s="14">
        <f t="shared" si="2"/>
        <v>0</v>
      </c>
      <c r="L25" s="8"/>
      <c r="M25" s="8"/>
      <c r="N25" s="8"/>
      <c r="O25" s="8">
        <f t="shared" si="3"/>
        <v>12</v>
      </c>
      <c r="P25" s="14">
        <f t="shared" si="4"/>
        <v>239.28</v>
      </c>
      <c r="Q25" s="8"/>
      <c r="R25" s="8"/>
    </row>
    <row r="26" customHeight="1" spans="1:18">
      <c r="A26" s="8">
        <v>21</v>
      </c>
      <c r="B26" s="8" t="s">
        <v>60</v>
      </c>
      <c r="C26" s="8"/>
      <c r="D26" s="8">
        <v>24.94</v>
      </c>
      <c r="E26" s="8">
        <f t="shared" si="0"/>
        <v>0</v>
      </c>
      <c r="F26" s="8">
        <v>7</v>
      </c>
      <c r="G26" s="8">
        <v>19.94</v>
      </c>
      <c r="H26" s="14">
        <f t="shared" si="1"/>
        <v>139.58</v>
      </c>
      <c r="I26" s="8"/>
      <c r="J26" s="8">
        <v>24.94</v>
      </c>
      <c r="K26" s="14">
        <f t="shared" si="2"/>
        <v>0</v>
      </c>
      <c r="L26" s="8"/>
      <c r="M26" s="8"/>
      <c r="N26" s="8"/>
      <c r="O26" s="8">
        <f t="shared" si="3"/>
        <v>7</v>
      </c>
      <c r="P26" s="14">
        <f t="shared" si="4"/>
        <v>139.58</v>
      </c>
      <c r="Q26" s="8"/>
      <c r="R26" s="8"/>
    </row>
    <row r="27" customHeight="1" spans="1:18">
      <c r="A27" s="8">
        <v>22</v>
      </c>
      <c r="B27" s="8" t="s">
        <v>61</v>
      </c>
      <c r="C27" s="8"/>
      <c r="D27" s="8">
        <v>24.94</v>
      </c>
      <c r="E27" s="8">
        <f t="shared" si="0"/>
        <v>0</v>
      </c>
      <c r="F27" s="8">
        <v>10</v>
      </c>
      <c r="G27" s="8">
        <v>19.94</v>
      </c>
      <c r="H27" s="14">
        <f t="shared" si="1"/>
        <v>199.4</v>
      </c>
      <c r="I27" s="8"/>
      <c r="J27" s="8">
        <v>24.94</v>
      </c>
      <c r="K27" s="14">
        <f t="shared" si="2"/>
        <v>0</v>
      </c>
      <c r="L27" s="8"/>
      <c r="M27" s="8"/>
      <c r="N27" s="8"/>
      <c r="O27" s="8">
        <f t="shared" si="3"/>
        <v>10</v>
      </c>
      <c r="P27" s="14">
        <f t="shared" si="4"/>
        <v>199.4</v>
      </c>
      <c r="Q27" s="8"/>
      <c r="R27" s="8"/>
    </row>
    <row r="28" customHeight="1" spans="1:18">
      <c r="A28" s="8">
        <v>23</v>
      </c>
      <c r="B28" s="8" t="s">
        <v>62</v>
      </c>
      <c r="C28" s="8"/>
      <c r="D28" s="8">
        <v>24.94</v>
      </c>
      <c r="E28" s="8">
        <f t="shared" si="0"/>
        <v>0</v>
      </c>
      <c r="F28" s="8">
        <v>7</v>
      </c>
      <c r="G28" s="8">
        <v>19.94</v>
      </c>
      <c r="H28" s="14">
        <f t="shared" si="1"/>
        <v>139.58</v>
      </c>
      <c r="I28" s="8"/>
      <c r="J28" s="8">
        <v>24.94</v>
      </c>
      <c r="K28" s="14">
        <f t="shared" si="2"/>
        <v>0</v>
      </c>
      <c r="L28" s="8"/>
      <c r="M28" s="8"/>
      <c r="N28" s="8"/>
      <c r="O28" s="8">
        <f t="shared" si="3"/>
        <v>7</v>
      </c>
      <c r="P28" s="14">
        <f t="shared" si="4"/>
        <v>139.58</v>
      </c>
      <c r="Q28" s="8"/>
      <c r="R28" s="8"/>
    </row>
    <row r="29" customHeight="1" spans="1:18">
      <c r="A29" s="8">
        <v>24</v>
      </c>
      <c r="B29" s="8" t="s">
        <v>63</v>
      </c>
      <c r="C29" s="8"/>
      <c r="D29" s="8">
        <v>24.94</v>
      </c>
      <c r="E29" s="8">
        <f t="shared" si="0"/>
        <v>0</v>
      </c>
      <c r="F29" s="8">
        <v>4</v>
      </c>
      <c r="G29" s="8">
        <v>19.94</v>
      </c>
      <c r="H29" s="14">
        <f t="shared" si="1"/>
        <v>79.76</v>
      </c>
      <c r="I29" s="8"/>
      <c r="J29" s="8">
        <v>24.94</v>
      </c>
      <c r="K29" s="14">
        <f t="shared" si="2"/>
        <v>0</v>
      </c>
      <c r="L29" s="8"/>
      <c r="M29" s="8"/>
      <c r="N29" s="8"/>
      <c r="O29" s="8">
        <f t="shared" si="3"/>
        <v>4</v>
      </c>
      <c r="P29" s="14">
        <f t="shared" si="4"/>
        <v>79.76</v>
      </c>
      <c r="Q29" s="8"/>
      <c r="R29" s="8"/>
    </row>
    <row r="30" customHeight="1" spans="1:18">
      <c r="A30" s="8">
        <v>25</v>
      </c>
      <c r="B30" s="8" t="s">
        <v>64</v>
      </c>
      <c r="C30" s="8"/>
      <c r="D30" s="8">
        <v>24.94</v>
      </c>
      <c r="E30" s="8">
        <f t="shared" si="0"/>
        <v>0</v>
      </c>
      <c r="F30" s="8">
        <v>8</v>
      </c>
      <c r="G30" s="8">
        <v>19.94</v>
      </c>
      <c r="H30" s="14">
        <f t="shared" si="1"/>
        <v>159.52</v>
      </c>
      <c r="I30" s="8"/>
      <c r="J30" s="8">
        <v>24.94</v>
      </c>
      <c r="K30" s="14">
        <f t="shared" si="2"/>
        <v>0</v>
      </c>
      <c r="L30" s="8"/>
      <c r="M30" s="8"/>
      <c r="N30" s="8"/>
      <c r="O30" s="8">
        <f t="shared" si="3"/>
        <v>8</v>
      </c>
      <c r="P30" s="14">
        <f t="shared" si="4"/>
        <v>159.52</v>
      </c>
      <c r="Q30" s="8"/>
      <c r="R30" s="8"/>
    </row>
    <row r="31" customHeight="1" spans="1:18">
      <c r="A31" s="8">
        <v>26</v>
      </c>
      <c r="B31" s="8" t="s">
        <v>65</v>
      </c>
      <c r="C31" s="8"/>
      <c r="D31" s="8">
        <v>24.94</v>
      </c>
      <c r="E31" s="8">
        <f t="shared" si="0"/>
        <v>0</v>
      </c>
      <c r="F31" s="8">
        <v>6</v>
      </c>
      <c r="G31" s="8">
        <v>19.94</v>
      </c>
      <c r="H31" s="14">
        <f t="shared" si="1"/>
        <v>119.64</v>
      </c>
      <c r="I31" s="8"/>
      <c r="J31" s="8">
        <v>24.94</v>
      </c>
      <c r="K31" s="14">
        <f t="shared" si="2"/>
        <v>0</v>
      </c>
      <c r="L31" s="8"/>
      <c r="M31" s="8"/>
      <c r="N31" s="8"/>
      <c r="O31" s="8">
        <f t="shared" si="3"/>
        <v>6</v>
      </c>
      <c r="P31" s="14">
        <f t="shared" si="4"/>
        <v>119.64</v>
      </c>
      <c r="Q31" s="8"/>
      <c r="R31" s="8"/>
    </row>
    <row r="32" customHeight="1" spans="1:18">
      <c r="A32" s="8">
        <v>27</v>
      </c>
      <c r="B32" s="8" t="s">
        <v>66</v>
      </c>
      <c r="C32" s="8"/>
      <c r="D32" s="8">
        <v>24.94</v>
      </c>
      <c r="E32" s="8">
        <f t="shared" si="0"/>
        <v>0</v>
      </c>
      <c r="F32" s="8">
        <v>10.4</v>
      </c>
      <c r="G32" s="8">
        <v>19.94</v>
      </c>
      <c r="H32" s="14">
        <f t="shared" si="1"/>
        <v>207.376</v>
      </c>
      <c r="I32" s="8"/>
      <c r="J32" s="8">
        <v>24.94</v>
      </c>
      <c r="K32" s="14">
        <f t="shared" si="2"/>
        <v>0</v>
      </c>
      <c r="L32" s="8"/>
      <c r="M32" s="8"/>
      <c r="N32" s="8"/>
      <c r="O32" s="8">
        <f t="shared" si="3"/>
        <v>10.4</v>
      </c>
      <c r="P32" s="14">
        <f t="shared" si="4"/>
        <v>207.376</v>
      </c>
      <c r="Q32" s="8"/>
      <c r="R32" s="8"/>
    </row>
    <row r="33" customHeight="1" spans="1:18">
      <c r="A33" s="8">
        <v>28</v>
      </c>
      <c r="B33" s="8" t="s">
        <v>67</v>
      </c>
      <c r="C33" s="8"/>
      <c r="D33" s="8">
        <v>24.94</v>
      </c>
      <c r="E33" s="8">
        <f t="shared" si="0"/>
        <v>0</v>
      </c>
      <c r="F33" s="8">
        <v>27</v>
      </c>
      <c r="G33" s="8">
        <v>19.94</v>
      </c>
      <c r="H33" s="14">
        <f t="shared" si="1"/>
        <v>538.38</v>
      </c>
      <c r="I33" s="8"/>
      <c r="J33" s="8">
        <v>24.94</v>
      </c>
      <c r="K33" s="14">
        <f t="shared" si="2"/>
        <v>0</v>
      </c>
      <c r="L33" s="8"/>
      <c r="M33" s="8"/>
      <c r="N33" s="8"/>
      <c r="O33" s="8">
        <f t="shared" si="3"/>
        <v>27</v>
      </c>
      <c r="P33" s="14">
        <f t="shared" si="4"/>
        <v>538.38</v>
      </c>
      <c r="Q33" s="8"/>
      <c r="R33" s="8"/>
    </row>
    <row r="34" customHeight="1" spans="1:18">
      <c r="A34" s="8">
        <v>29</v>
      </c>
      <c r="B34" s="8" t="s">
        <v>68</v>
      </c>
      <c r="C34" s="8"/>
      <c r="D34" s="8">
        <v>24.94</v>
      </c>
      <c r="E34" s="8">
        <f t="shared" si="0"/>
        <v>0</v>
      </c>
      <c r="F34" s="8">
        <v>3</v>
      </c>
      <c r="G34" s="8">
        <v>19.94</v>
      </c>
      <c r="H34" s="14">
        <f t="shared" si="1"/>
        <v>59.82</v>
      </c>
      <c r="I34" s="8"/>
      <c r="J34" s="8">
        <v>24.94</v>
      </c>
      <c r="K34" s="14">
        <f t="shared" si="2"/>
        <v>0</v>
      </c>
      <c r="L34" s="8"/>
      <c r="M34" s="8"/>
      <c r="N34" s="8"/>
      <c r="O34" s="8">
        <f t="shared" si="3"/>
        <v>3</v>
      </c>
      <c r="P34" s="14">
        <f t="shared" si="4"/>
        <v>59.82</v>
      </c>
      <c r="Q34" s="8"/>
      <c r="R34" s="8"/>
    </row>
    <row r="35" customHeight="1" spans="1:18">
      <c r="A35" s="8">
        <v>30</v>
      </c>
      <c r="B35" s="8" t="s">
        <v>69</v>
      </c>
      <c r="C35" s="8"/>
      <c r="D35" s="8">
        <v>24.94</v>
      </c>
      <c r="E35" s="8">
        <f t="shared" si="0"/>
        <v>0</v>
      </c>
      <c r="F35" s="8">
        <v>4</v>
      </c>
      <c r="G35" s="8">
        <v>19.94</v>
      </c>
      <c r="H35" s="14">
        <f t="shared" si="1"/>
        <v>79.76</v>
      </c>
      <c r="I35" s="8"/>
      <c r="J35" s="8">
        <v>24.94</v>
      </c>
      <c r="K35" s="14">
        <f t="shared" si="2"/>
        <v>0</v>
      </c>
      <c r="L35" s="8"/>
      <c r="M35" s="8"/>
      <c r="N35" s="8"/>
      <c r="O35" s="8">
        <f t="shared" si="3"/>
        <v>4</v>
      </c>
      <c r="P35" s="14">
        <f t="shared" si="4"/>
        <v>79.76</v>
      </c>
      <c r="Q35" s="8"/>
      <c r="R35" s="8"/>
    </row>
    <row r="36" customHeight="1" spans="1:18">
      <c r="A36" s="8">
        <v>31</v>
      </c>
      <c r="B36" s="8" t="s">
        <v>70</v>
      </c>
      <c r="C36" s="8"/>
      <c r="D36" s="8">
        <v>24.94</v>
      </c>
      <c r="E36" s="8">
        <f t="shared" si="0"/>
        <v>0</v>
      </c>
      <c r="F36" s="8">
        <v>40</v>
      </c>
      <c r="G36" s="8">
        <v>19.94</v>
      </c>
      <c r="H36" s="14">
        <f t="shared" si="1"/>
        <v>797.6</v>
      </c>
      <c r="I36" s="8"/>
      <c r="J36" s="8">
        <v>24.94</v>
      </c>
      <c r="K36" s="14">
        <f t="shared" si="2"/>
        <v>0</v>
      </c>
      <c r="L36" s="8"/>
      <c r="M36" s="8"/>
      <c r="N36" s="8"/>
      <c r="O36" s="8">
        <f t="shared" si="3"/>
        <v>40</v>
      </c>
      <c r="P36" s="14">
        <f t="shared" si="4"/>
        <v>797.6</v>
      </c>
      <c r="Q36" s="8"/>
      <c r="R36" s="8"/>
    </row>
    <row r="37" customHeight="1" spans="1:18">
      <c r="A37" s="8">
        <v>32</v>
      </c>
      <c r="B37" s="8" t="s">
        <v>71</v>
      </c>
      <c r="C37" s="8"/>
      <c r="D37" s="8">
        <v>24.94</v>
      </c>
      <c r="E37" s="8">
        <f t="shared" si="0"/>
        <v>0</v>
      </c>
      <c r="F37" s="8">
        <v>11</v>
      </c>
      <c r="G37" s="8">
        <v>19.94</v>
      </c>
      <c r="H37" s="14">
        <f t="shared" si="1"/>
        <v>219.34</v>
      </c>
      <c r="I37" s="8"/>
      <c r="J37" s="8">
        <v>24.94</v>
      </c>
      <c r="K37" s="14">
        <f t="shared" si="2"/>
        <v>0</v>
      </c>
      <c r="L37" s="8"/>
      <c r="M37" s="8"/>
      <c r="N37" s="8"/>
      <c r="O37" s="8">
        <f t="shared" si="3"/>
        <v>11</v>
      </c>
      <c r="P37" s="14">
        <f t="shared" si="4"/>
        <v>219.34</v>
      </c>
      <c r="Q37" s="8"/>
      <c r="R37" s="8"/>
    </row>
    <row r="38" customHeight="1" spans="1:18">
      <c r="A38" s="8">
        <v>33</v>
      </c>
      <c r="B38" s="8" t="s">
        <v>72</v>
      </c>
      <c r="C38" s="8"/>
      <c r="D38" s="8">
        <v>24.94</v>
      </c>
      <c r="E38" s="8">
        <f t="shared" si="0"/>
        <v>0</v>
      </c>
      <c r="F38" s="8">
        <v>4</v>
      </c>
      <c r="G38" s="8">
        <v>19.94</v>
      </c>
      <c r="H38" s="14">
        <f t="shared" si="1"/>
        <v>79.76</v>
      </c>
      <c r="I38" s="8"/>
      <c r="J38" s="8">
        <v>24.94</v>
      </c>
      <c r="K38" s="14">
        <f t="shared" si="2"/>
        <v>0</v>
      </c>
      <c r="L38" s="8"/>
      <c r="M38" s="8"/>
      <c r="N38" s="8"/>
      <c r="O38" s="8">
        <f t="shared" si="3"/>
        <v>4</v>
      </c>
      <c r="P38" s="14">
        <f t="shared" si="4"/>
        <v>79.76</v>
      </c>
      <c r="Q38" s="8"/>
      <c r="R38" s="8"/>
    </row>
    <row r="39" customHeight="1" spans="1:18">
      <c r="A39" s="8">
        <v>34</v>
      </c>
      <c r="B39" s="8" t="s">
        <v>73</v>
      </c>
      <c r="C39" s="8"/>
      <c r="D39" s="8">
        <v>24.94</v>
      </c>
      <c r="E39" s="8">
        <f t="shared" si="0"/>
        <v>0</v>
      </c>
      <c r="F39" s="8">
        <v>4</v>
      </c>
      <c r="G39" s="8">
        <v>19.94</v>
      </c>
      <c r="H39" s="14">
        <f t="shared" si="1"/>
        <v>79.76</v>
      </c>
      <c r="I39" s="8"/>
      <c r="J39" s="8">
        <v>24.94</v>
      </c>
      <c r="K39" s="14">
        <f t="shared" si="2"/>
        <v>0</v>
      </c>
      <c r="L39" s="8"/>
      <c r="M39" s="8"/>
      <c r="N39" s="8"/>
      <c r="O39" s="8">
        <f t="shared" ref="O39:O56" si="5">SUM(C39,F39,I39,L39)</f>
        <v>4</v>
      </c>
      <c r="P39" s="14">
        <f t="shared" ref="P39:P56" si="6">SUM(E39,H39,K39,N39)</f>
        <v>79.76</v>
      </c>
      <c r="Q39" s="8"/>
      <c r="R39" s="8"/>
    </row>
    <row r="40" customHeight="1" spans="1:18">
      <c r="A40" s="8">
        <v>35</v>
      </c>
      <c r="B40" s="8" t="s">
        <v>74</v>
      </c>
      <c r="C40" s="8"/>
      <c r="D40" s="8">
        <v>24.94</v>
      </c>
      <c r="E40" s="8">
        <f t="shared" si="0"/>
        <v>0</v>
      </c>
      <c r="F40" s="8">
        <v>5</v>
      </c>
      <c r="G40" s="8">
        <v>19.94</v>
      </c>
      <c r="H40" s="14">
        <f t="shared" si="1"/>
        <v>99.7</v>
      </c>
      <c r="I40" s="8"/>
      <c r="J40" s="8">
        <v>24.94</v>
      </c>
      <c r="K40" s="14">
        <f t="shared" si="2"/>
        <v>0</v>
      </c>
      <c r="L40" s="8"/>
      <c r="M40" s="8"/>
      <c r="N40" s="8"/>
      <c r="O40" s="8">
        <f t="shared" si="5"/>
        <v>5</v>
      </c>
      <c r="P40" s="14">
        <f t="shared" si="6"/>
        <v>99.7</v>
      </c>
      <c r="Q40" s="8"/>
      <c r="R40" s="8"/>
    </row>
    <row r="41" customHeight="1" spans="1:18">
      <c r="A41" s="8">
        <v>36</v>
      </c>
      <c r="B41" s="8" t="s">
        <v>75</v>
      </c>
      <c r="C41" s="8">
        <v>425</v>
      </c>
      <c r="D41" s="8">
        <v>24.94</v>
      </c>
      <c r="E41" s="8">
        <f t="shared" si="0"/>
        <v>10599.5</v>
      </c>
      <c r="F41" s="8">
        <v>72</v>
      </c>
      <c r="G41" s="8">
        <v>19.94</v>
      </c>
      <c r="H41" s="14">
        <f t="shared" si="1"/>
        <v>1435.68</v>
      </c>
      <c r="I41" s="8">
        <v>425</v>
      </c>
      <c r="J41" s="8">
        <v>24.94</v>
      </c>
      <c r="K41" s="14">
        <f t="shared" si="2"/>
        <v>10599.5</v>
      </c>
      <c r="L41" s="8"/>
      <c r="M41" s="8"/>
      <c r="N41" s="8"/>
      <c r="O41" s="8">
        <f t="shared" si="5"/>
        <v>922</v>
      </c>
      <c r="P41" s="14">
        <f t="shared" si="6"/>
        <v>22634.68</v>
      </c>
      <c r="Q41" s="8"/>
      <c r="R41" s="8"/>
    </row>
    <row r="42" customHeight="1" spans="1:18">
      <c r="A42" s="8">
        <v>37</v>
      </c>
      <c r="B42" s="8" t="s">
        <v>76</v>
      </c>
      <c r="C42" s="8">
        <v>245</v>
      </c>
      <c r="D42" s="8">
        <v>24.94</v>
      </c>
      <c r="E42" s="8">
        <f t="shared" si="0"/>
        <v>6110.3</v>
      </c>
      <c r="F42" s="8"/>
      <c r="G42" s="8">
        <v>19.94</v>
      </c>
      <c r="H42" s="14">
        <f t="shared" si="1"/>
        <v>0</v>
      </c>
      <c r="I42" s="8">
        <v>245</v>
      </c>
      <c r="J42" s="8">
        <v>24.94</v>
      </c>
      <c r="K42" s="14">
        <f t="shared" si="2"/>
        <v>6110.3</v>
      </c>
      <c r="L42" s="8"/>
      <c r="M42" s="8"/>
      <c r="N42" s="8"/>
      <c r="O42" s="8">
        <f t="shared" si="5"/>
        <v>490</v>
      </c>
      <c r="P42" s="14">
        <f t="shared" si="6"/>
        <v>12220.6</v>
      </c>
      <c r="Q42" s="8"/>
      <c r="R42" s="8"/>
    </row>
    <row r="43" customHeight="1" spans="1:18">
      <c r="A43" s="8">
        <v>38</v>
      </c>
      <c r="B43" s="8" t="s">
        <v>77</v>
      </c>
      <c r="C43" s="8">
        <v>60.5</v>
      </c>
      <c r="D43" s="8">
        <v>24.94</v>
      </c>
      <c r="E43" s="8">
        <f t="shared" si="0"/>
        <v>1508.87</v>
      </c>
      <c r="F43" s="8"/>
      <c r="G43" s="8">
        <v>19.94</v>
      </c>
      <c r="H43" s="14">
        <f t="shared" si="1"/>
        <v>0</v>
      </c>
      <c r="I43" s="8">
        <v>60.5</v>
      </c>
      <c r="J43" s="8">
        <v>24.94</v>
      </c>
      <c r="K43" s="14">
        <f t="shared" si="2"/>
        <v>1508.87</v>
      </c>
      <c r="L43" s="8"/>
      <c r="M43" s="8"/>
      <c r="N43" s="8"/>
      <c r="O43" s="8">
        <f t="shared" si="5"/>
        <v>121</v>
      </c>
      <c r="P43" s="14">
        <f t="shared" si="6"/>
        <v>3017.74</v>
      </c>
      <c r="Q43" s="8"/>
      <c r="R43" s="8"/>
    </row>
    <row r="44" customHeight="1" spans="1:18">
      <c r="A44" s="8">
        <v>39</v>
      </c>
      <c r="B44" s="8" t="s">
        <v>78</v>
      </c>
      <c r="C44" s="8">
        <v>7</v>
      </c>
      <c r="D44" s="8">
        <v>24.94</v>
      </c>
      <c r="E44" s="8">
        <f t="shared" si="0"/>
        <v>174.58</v>
      </c>
      <c r="F44" s="8">
        <v>4.4</v>
      </c>
      <c r="G44" s="8">
        <v>19.94</v>
      </c>
      <c r="H44" s="14">
        <f t="shared" si="1"/>
        <v>87.736</v>
      </c>
      <c r="I44" s="8">
        <v>7</v>
      </c>
      <c r="J44" s="8">
        <v>24.94</v>
      </c>
      <c r="K44" s="14">
        <f t="shared" si="2"/>
        <v>174.58</v>
      </c>
      <c r="L44" s="8"/>
      <c r="M44" s="8"/>
      <c r="N44" s="8"/>
      <c r="O44" s="8">
        <f t="shared" si="5"/>
        <v>18.4</v>
      </c>
      <c r="P44" s="14">
        <f t="shared" si="6"/>
        <v>436.896</v>
      </c>
      <c r="Q44" s="8"/>
      <c r="R44" s="8"/>
    </row>
    <row r="45" customHeight="1" spans="1:18">
      <c r="A45" s="8">
        <v>40</v>
      </c>
      <c r="B45" s="8" t="s">
        <v>79</v>
      </c>
      <c r="C45" s="8">
        <v>4</v>
      </c>
      <c r="D45" s="8">
        <v>24.94</v>
      </c>
      <c r="E45" s="8">
        <f t="shared" si="0"/>
        <v>99.76</v>
      </c>
      <c r="F45" s="8"/>
      <c r="G45" s="8">
        <v>19.94</v>
      </c>
      <c r="H45" s="14">
        <f t="shared" si="1"/>
        <v>0</v>
      </c>
      <c r="I45" s="8">
        <v>4</v>
      </c>
      <c r="J45" s="8">
        <v>24.94</v>
      </c>
      <c r="K45" s="14">
        <f t="shared" si="2"/>
        <v>99.76</v>
      </c>
      <c r="L45" s="8"/>
      <c r="M45" s="8"/>
      <c r="N45" s="8"/>
      <c r="O45" s="8">
        <f t="shared" si="5"/>
        <v>8</v>
      </c>
      <c r="P45" s="14">
        <f t="shared" si="6"/>
        <v>199.52</v>
      </c>
      <c r="Q45" s="8"/>
      <c r="R45" s="8"/>
    </row>
    <row r="46" customHeight="1" spans="1:18">
      <c r="A46" s="8">
        <v>41</v>
      </c>
      <c r="B46" s="8" t="s">
        <v>80</v>
      </c>
      <c r="C46" s="8">
        <v>268</v>
      </c>
      <c r="D46" s="8">
        <v>24.94</v>
      </c>
      <c r="E46" s="8">
        <f t="shared" si="0"/>
        <v>6683.92</v>
      </c>
      <c r="F46" s="8"/>
      <c r="G46" s="8">
        <v>19.94</v>
      </c>
      <c r="H46" s="14">
        <f t="shared" si="1"/>
        <v>0</v>
      </c>
      <c r="I46" s="8">
        <v>268</v>
      </c>
      <c r="J46" s="8">
        <v>24.94</v>
      </c>
      <c r="K46" s="14">
        <f t="shared" si="2"/>
        <v>6683.92</v>
      </c>
      <c r="L46" s="8"/>
      <c r="M46" s="8"/>
      <c r="N46" s="8"/>
      <c r="O46" s="8">
        <f t="shared" si="5"/>
        <v>536</v>
      </c>
      <c r="P46" s="14">
        <f t="shared" si="6"/>
        <v>13367.84</v>
      </c>
      <c r="Q46" s="8"/>
      <c r="R46" s="8"/>
    </row>
    <row r="47" customHeight="1" spans="1:18">
      <c r="A47" s="8">
        <v>42</v>
      </c>
      <c r="B47" s="8" t="s">
        <v>81</v>
      </c>
      <c r="C47" s="8">
        <v>2</v>
      </c>
      <c r="D47" s="8">
        <v>24.94</v>
      </c>
      <c r="E47" s="8">
        <f t="shared" si="0"/>
        <v>49.88</v>
      </c>
      <c r="F47" s="8"/>
      <c r="G47" s="8">
        <v>19.94</v>
      </c>
      <c r="H47" s="14">
        <f t="shared" si="1"/>
        <v>0</v>
      </c>
      <c r="I47" s="8">
        <v>2</v>
      </c>
      <c r="J47" s="8">
        <v>24.94</v>
      </c>
      <c r="K47" s="14">
        <f t="shared" si="2"/>
        <v>49.88</v>
      </c>
      <c r="L47" s="8"/>
      <c r="M47" s="8"/>
      <c r="N47" s="8"/>
      <c r="O47" s="8">
        <f t="shared" si="5"/>
        <v>4</v>
      </c>
      <c r="P47" s="14">
        <f t="shared" si="6"/>
        <v>99.76</v>
      </c>
      <c r="Q47" s="8"/>
      <c r="R47" s="8"/>
    </row>
    <row r="48" customHeight="1" spans="1:18">
      <c r="A48" s="8">
        <v>43</v>
      </c>
      <c r="B48" s="8" t="s">
        <v>82</v>
      </c>
      <c r="C48" s="8">
        <v>77</v>
      </c>
      <c r="D48" s="8">
        <v>24.94</v>
      </c>
      <c r="E48" s="8">
        <f t="shared" si="0"/>
        <v>1920.38</v>
      </c>
      <c r="F48" s="8">
        <v>90</v>
      </c>
      <c r="G48" s="8">
        <v>19.94</v>
      </c>
      <c r="H48" s="14">
        <f t="shared" si="1"/>
        <v>1794.6</v>
      </c>
      <c r="I48" s="8">
        <v>77</v>
      </c>
      <c r="J48" s="8">
        <v>24.94</v>
      </c>
      <c r="K48" s="14">
        <f t="shared" si="2"/>
        <v>1920.38</v>
      </c>
      <c r="L48" s="8"/>
      <c r="M48" s="8"/>
      <c r="N48" s="8"/>
      <c r="O48" s="8">
        <f t="shared" si="5"/>
        <v>244</v>
      </c>
      <c r="P48" s="14">
        <f t="shared" si="6"/>
        <v>5635.36</v>
      </c>
      <c r="Q48" s="8"/>
      <c r="R48" s="8"/>
    </row>
    <row r="49" customHeight="1" spans="1:18">
      <c r="A49" s="8">
        <v>44</v>
      </c>
      <c r="B49" s="8" t="s">
        <v>83</v>
      </c>
      <c r="C49" s="8">
        <v>58</v>
      </c>
      <c r="D49" s="8">
        <v>24.94</v>
      </c>
      <c r="E49" s="8">
        <f t="shared" si="0"/>
        <v>1446.52</v>
      </c>
      <c r="F49" s="8">
        <v>11</v>
      </c>
      <c r="G49" s="8">
        <v>19.94</v>
      </c>
      <c r="H49" s="14">
        <f t="shared" si="1"/>
        <v>219.34</v>
      </c>
      <c r="I49" s="8">
        <v>58</v>
      </c>
      <c r="J49" s="8">
        <v>24.94</v>
      </c>
      <c r="K49" s="14">
        <f t="shared" si="2"/>
        <v>1446.52</v>
      </c>
      <c r="L49" s="8"/>
      <c r="M49" s="8"/>
      <c r="N49" s="8"/>
      <c r="O49" s="8">
        <f t="shared" si="5"/>
        <v>127</v>
      </c>
      <c r="P49" s="14">
        <f t="shared" si="6"/>
        <v>3112.38</v>
      </c>
      <c r="Q49" s="8"/>
      <c r="R49" s="8"/>
    </row>
    <row r="50" customHeight="1" spans="1:18">
      <c r="A50" s="8">
        <v>45</v>
      </c>
      <c r="B50" s="8" t="s">
        <v>84</v>
      </c>
      <c r="C50" s="8">
        <v>22</v>
      </c>
      <c r="D50" s="8">
        <v>24.94</v>
      </c>
      <c r="E50" s="8">
        <f t="shared" si="0"/>
        <v>548.68</v>
      </c>
      <c r="F50" s="8">
        <v>115</v>
      </c>
      <c r="G50" s="8">
        <v>19.94</v>
      </c>
      <c r="H50" s="14">
        <f t="shared" si="1"/>
        <v>2293.1</v>
      </c>
      <c r="I50" s="8">
        <v>22</v>
      </c>
      <c r="J50" s="8">
        <v>24.94</v>
      </c>
      <c r="K50" s="14">
        <f t="shared" si="2"/>
        <v>548.68</v>
      </c>
      <c r="L50" s="8"/>
      <c r="M50" s="8"/>
      <c r="N50" s="8"/>
      <c r="O50" s="8">
        <f t="shared" si="5"/>
        <v>159</v>
      </c>
      <c r="P50" s="14">
        <f t="shared" si="6"/>
        <v>3390.46</v>
      </c>
      <c r="Q50" s="8"/>
      <c r="R50" s="8"/>
    </row>
    <row r="51" customHeight="1" spans="1:18">
      <c r="A51" s="8">
        <v>46</v>
      </c>
      <c r="B51" s="8" t="s">
        <v>85</v>
      </c>
      <c r="C51" s="8">
        <v>480.5</v>
      </c>
      <c r="D51" s="8">
        <v>24.94</v>
      </c>
      <c r="E51" s="8">
        <f t="shared" si="0"/>
        <v>11983.67</v>
      </c>
      <c r="F51" s="8">
        <v>135</v>
      </c>
      <c r="G51" s="8">
        <v>19.94</v>
      </c>
      <c r="H51" s="14">
        <f t="shared" si="1"/>
        <v>2691.9</v>
      </c>
      <c r="I51" s="8">
        <v>480.5</v>
      </c>
      <c r="J51" s="8">
        <v>24.94</v>
      </c>
      <c r="K51" s="14">
        <f t="shared" si="2"/>
        <v>11983.67</v>
      </c>
      <c r="L51" s="8"/>
      <c r="M51" s="8"/>
      <c r="N51" s="8"/>
      <c r="O51" s="8">
        <f t="shared" si="5"/>
        <v>1096</v>
      </c>
      <c r="P51" s="14">
        <f t="shared" si="6"/>
        <v>26659.24</v>
      </c>
      <c r="Q51" s="8"/>
      <c r="R51" s="8"/>
    </row>
    <row r="52" customHeight="1" spans="1:18">
      <c r="A52" s="8">
        <v>47</v>
      </c>
      <c r="B52" s="8" t="s">
        <v>86</v>
      </c>
      <c r="C52" s="8">
        <v>63.5</v>
      </c>
      <c r="D52" s="8">
        <v>24.94</v>
      </c>
      <c r="E52" s="8">
        <f t="shared" si="0"/>
        <v>1583.69</v>
      </c>
      <c r="F52" s="8"/>
      <c r="G52" s="8">
        <v>19.94</v>
      </c>
      <c r="H52" s="14">
        <f t="shared" si="1"/>
        <v>0</v>
      </c>
      <c r="I52" s="8">
        <v>63.5</v>
      </c>
      <c r="J52" s="8">
        <v>24.94</v>
      </c>
      <c r="K52" s="14">
        <f t="shared" si="2"/>
        <v>1583.69</v>
      </c>
      <c r="L52" s="8"/>
      <c r="M52" s="8"/>
      <c r="N52" s="8"/>
      <c r="O52" s="8">
        <f t="shared" si="5"/>
        <v>127</v>
      </c>
      <c r="P52" s="14">
        <f t="shared" si="6"/>
        <v>3167.38</v>
      </c>
      <c r="Q52" s="8"/>
      <c r="R52" s="8"/>
    </row>
    <row r="53" customHeight="1" spans="1:18">
      <c r="A53" s="8">
        <v>48</v>
      </c>
      <c r="B53" s="8" t="s">
        <v>87</v>
      </c>
      <c r="C53" s="8">
        <v>4</v>
      </c>
      <c r="D53" s="8">
        <v>24.94</v>
      </c>
      <c r="E53" s="8">
        <f t="shared" si="0"/>
        <v>99.76</v>
      </c>
      <c r="F53" s="8"/>
      <c r="G53" s="8">
        <v>19.94</v>
      </c>
      <c r="H53" s="14">
        <f t="shared" si="1"/>
        <v>0</v>
      </c>
      <c r="I53" s="8">
        <v>4</v>
      </c>
      <c r="J53" s="8">
        <v>24.94</v>
      </c>
      <c r="K53" s="14">
        <f t="shared" si="2"/>
        <v>99.76</v>
      </c>
      <c r="L53" s="8"/>
      <c r="M53" s="8"/>
      <c r="N53" s="8"/>
      <c r="O53" s="8">
        <f t="shared" si="5"/>
        <v>8</v>
      </c>
      <c r="P53" s="14">
        <f t="shared" si="6"/>
        <v>199.52</v>
      </c>
      <c r="Q53" s="8"/>
      <c r="R53" s="8" t="s">
        <v>21</v>
      </c>
    </row>
    <row r="54" customHeight="1" spans="1:18">
      <c r="A54" s="8">
        <v>49</v>
      </c>
      <c r="B54" s="8" t="s">
        <v>88</v>
      </c>
      <c r="C54" s="8">
        <v>2</v>
      </c>
      <c r="D54" s="8">
        <v>24.94</v>
      </c>
      <c r="E54" s="8">
        <f t="shared" si="0"/>
        <v>49.88</v>
      </c>
      <c r="F54" s="8"/>
      <c r="G54" s="8">
        <v>19.94</v>
      </c>
      <c r="H54" s="14">
        <f t="shared" si="1"/>
        <v>0</v>
      </c>
      <c r="I54" s="8">
        <v>2</v>
      </c>
      <c r="J54" s="8">
        <v>24.94</v>
      </c>
      <c r="K54" s="14">
        <f t="shared" si="2"/>
        <v>49.88</v>
      </c>
      <c r="L54" s="8"/>
      <c r="M54" s="8"/>
      <c r="N54" s="8"/>
      <c r="O54" s="8">
        <f t="shared" si="5"/>
        <v>4</v>
      </c>
      <c r="P54" s="14">
        <f t="shared" si="6"/>
        <v>99.76</v>
      </c>
      <c r="Q54" s="8"/>
      <c r="R54" s="8" t="s">
        <v>21</v>
      </c>
    </row>
    <row r="55" customHeight="1" spans="1:18">
      <c r="A55" s="19" t="s">
        <v>30</v>
      </c>
      <c r="B55" s="20"/>
      <c r="C55" s="16">
        <f>SUM(C6:C54)</f>
        <v>1718.5</v>
      </c>
      <c r="D55" s="16">
        <v>24.94</v>
      </c>
      <c r="E55" s="16">
        <f>SUM(E6:E54)</f>
        <v>42859.39</v>
      </c>
      <c r="F55" s="16">
        <f>SUM(F6:F54)</f>
        <v>1235.8</v>
      </c>
      <c r="G55" s="16">
        <v>19.94</v>
      </c>
      <c r="H55" s="16">
        <f>SUM(H6:H54)</f>
        <v>24641.852</v>
      </c>
      <c r="I55" s="16">
        <f>SUM(I6:I54)</f>
        <v>1718.5</v>
      </c>
      <c r="J55" s="16">
        <v>24.94</v>
      </c>
      <c r="K55" s="16">
        <f t="shared" ref="K55:P55" si="7">SUM(K6:K54)</f>
        <v>42859.39</v>
      </c>
      <c r="L55" s="16">
        <f t="shared" si="7"/>
        <v>0</v>
      </c>
      <c r="M55" s="16">
        <f t="shared" si="7"/>
        <v>25</v>
      </c>
      <c r="N55" s="16">
        <f t="shared" si="7"/>
        <v>0</v>
      </c>
      <c r="O55" s="16">
        <f t="shared" si="7"/>
        <v>4672.8</v>
      </c>
      <c r="P55" s="27">
        <v>110360.65</v>
      </c>
      <c r="Q55" s="21"/>
      <c r="R55" s="21"/>
    </row>
    <row r="56" customHeight="1" spans="6:18">
      <c r="F56" s="15"/>
      <c r="G56" s="15"/>
      <c r="H56" s="15"/>
      <c r="I56" s="15"/>
      <c r="J56" s="15"/>
      <c r="L56" s="15"/>
      <c r="M56" s="15"/>
      <c r="N56" s="15"/>
      <c r="O56" s="15"/>
      <c r="P56" s="15"/>
      <c r="Q56" s="15"/>
      <c r="R56" s="15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55:B55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4"/>
  <sheetViews>
    <sheetView topLeftCell="A65" workbookViewId="0">
      <selection activeCell="N73" sqref="N73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34</v>
      </c>
      <c r="B2" s="2"/>
      <c r="C2" s="2" t="s">
        <v>35</v>
      </c>
      <c r="D2" s="2"/>
      <c r="E2" s="2"/>
      <c r="F2" s="11"/>
      <c r="G2" s="12"/>
      <c r="H2" s="11"/>
      <c r="I2" s="2" t="s">
        <v>36</v>
      </c>
      <c r="J2" s="2"/>
      <c r="K2" s="2"/>
      <c r="L2" s="12"/>
      <c r="M2" s="12"/>
      <c r="O2" s="12"/>
      <c r="Q2" t="s">
        <v>37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38</v>
      </c>
      <c r="C4" s="5" t="s">
        <v>9</v>
      </c>
      <c r="D4" s="6"/>
      <c r="E4" s="13"/>
      <c r="F4" s="5" t="s">
        <v>10</v>
      </c>
      <c r="G4" s="6"/>
      <c r="H4" s="13"/>
      <c r="I4" s="5" t="s">
        <v>11</v>
      </c>
      <c r="J4" s="6"/>
      <c r="K4" s="13"/>
      <c r="L4" s="5" t="s">
        <v>12</v>
      </c>
      <c r="M4" s="6"/>
      <c r="N4" s="13"/>
      <c r="O4" s="4" t="s">
        <v>13</v>
      </c>
      <c r="P4" s="4" t="s">
        <v>14</v>
      </c>
      <c r="Q4" s="4" t="s">
        <v>39</v>
      </c>
      <c r="R4" s="4" t="s">
        <v>16</v>
      </c>
    </row>
    <row r="5" ht="33" customHeight="1" spans="1:18">
      <c r="A5" s="7"/>
      <c r="B5" s="7"/>
      <c r="C5" s="8" t="s">
        <v>17</v>
      </c>
      <c r="D5" s="8" t="s">
        <v>18</v>
      </c>
      <c r="E5" s="8" t="s">
        <v>19</v>
      </c>
      <c r="F5" s="8" t="s">
        <v>17</v>
      </c>
      <c r="G5" s="8" t="s">
        <v>18</v>
      </c>
      <c r="H5" s="8" t="s">
        <v>19</v>
      </c>
      <c r="I5" s="8" t="s">
        <v>17</v>
      </c>
      <c r="J5" s="8" t="s">
        <v>18</v>
      </c>
      <c r="K5" s="8" t="s">
        <v>19</v>
      </c>
      <c r="L5" s="8" t="s">
        <v>17</v>
      </c>
      <c r="M5" s="8" t="s">
        <v>18</v>
      </c>
      <c r="N5" s="8" t="s">
        <v>19</v>
      </c>
      <c r="O5" s="7"/>
      <c r="P5" s="7"/>
      <c r="Q5" s="7"/>
      <c r="R5" s="7"/>
    </row>
    <row r="6" ht="39" customHeight="1" spans="1:18">
      <c r="A6" s="8">
        <v>1</v>
      </c>
      <c r="B6" s="8" t="s">
        <v>90</v>
      </c>
      <c r="C6" s="8"/>
      <c r="D6" s="8">
        <v>24.94</v>
      </c>
      <c r="E6" s="8">
        <f>C6*D6</f>
        <v>0</v>
      </c>
      <c r="F6" s="8">
        <v>28</v>
      </c>
      <c r="G6" s="8">
        <v>19.94</v>
      </c>
      <c r="H6" s="14">
        <f>F6*G6</f>
        <v>558.32</v>
      </c>
      <c r="I6" s="8"/>
      <c r="J6" s="8">
        <v>24.94</v>
      </c>
      <c r="K6" s="8"/>
      <c r="L6" s="8"/>
      <c r="M6" s="8">
        <v>25</v>
      </c>
      <c r="N6" s="8"/>
      <c r="O6" s="8">
        <f>SUM(C6,F6,I6,L6)</f>
        <v>28</v>
      </c>
      <c r="P6" s="14">
        <f>SUM(E6,H6,K6,N6)</f>
        <v>558.32</v>
      </c>
      <c r="Q6" s="8"/>
      <c r="R6" s="8" t="s">
        <v>21</v>
      </c>
    </row>
    <row r="7" ht="39" customHeight="1" spans="1:18">
      <c r="A7" s="8">
        <v>2</v>
      </c>
      <c r="B7" s="8" t="s">
        <v>91</v>
      </c>
      <c r="C7" s="8"/>
      <c r="D7" s="8">
        <v>24.94</v>
      </c>
      <c r="E7" s="8">
        <f t="shared" ref="E7:E38" si="0">C7*D7</f>
        <v>0</v>
      </c>
      <c r="F7" s="8">
        <v>51</v>
      </c>
      <c r="G7" s="8">
        <v>19.94</v>
      </c>
      <c r="H7" s="14">
        <f t="shared" ref="H7:H38" si="1">F7*G7</f>
        <v>1016.94</v>
      </c>
      <c r="I7" s="8"/>
      <c r="J7" s="8"/>
      <c r="K7" s="8"/>
      <c r="L7" s="8"/>
      <c r="M7" s="8"/>
      <c r="N7" s="8"/>
      <c r="O7" s="8">
        <f t="shared" ref="O7:O38" si="2">SUM(C7,F7,I7,L7)</f>
        <v>51</v>
      </c>
      <c r="P7" s="14">
        <f t="shared" ref="P7:P38" si="3">SUM(E7,H7,K7,N7)</f>
        <v>1016.94</v>
      </c>
      <c r="Q7" s="8"/>
      <c r="R7" s="8" t="s">
        <v>21</v>
      </c>
    </row>
    <row r="8" ht="39" customHeight="1" spans="1:18">
      <c r="A8" s="8">
        <v>3</v>
      </c>
      <c r="B8" s="8" t="s">
        <v>92</v>
      </c>
      <c r="C8" s="8"/>
      <c r="D8" s="8">
        <v>24.94</v>
      </c>
      <c r="E8" s="8">
        <f t="shared" si="0"/>
        <v>0</v>
      </c>
      <c r="F8" s="8">
        <v>40</v>
      </c>
      <c r="G8" s="8">
        <v>19.94</v>
      </c>
      <c r="H8" s="14">
        <f t="shared" si="1"/>
        <v>797.6</v>
      </c>
      <c r="I8" s="8"/>
      <c r="J8" s="8"/>
      <c r="K8" s="8"/>
      <c r="L8" s="8"/>
      <c r="M8" s="8"/>
      <c r="N8" s="8"/>
      <c r="O8" s="8">
        <f t="shared" si="2"/>
        <v>40</v>
      </c>
      <c r="P8" s="14">
        <f t="shared" si="3"/>
        <v>797.6</v>
      </c>
      <c r="Q8" s="8"/>
      <c r="R8" s="8" t="s">
        <v>21</v>
      </c>
    </row>
    <row r="9" ht="39" customHeight="1" spans="1:18">
      <c r="A9" s="8">
        <v>4</v>
      </c>
      <c r="B9" s="8" t="s">
        <v>93</v>
      </c>
      <c r="C9" s="8"/>
      <c r="D9" s="8">
        <v>24.94</v>
      </c>
      <c r="E9" s="8">
        <f t="shared" si="0"/>
        <v>0</v>
      </c>
      <c r="F9" s="8">
        <v>30</v>
      </c>
      <c r="G9" s="8">
        <v>19.94</v>
      </c>
      <c r="H9" s="14">
        <f t="shared" si="1"/>
        <v>598.2</v>
      </c>
      <c r="I9" s="8"/>
      <c r="J9" s="8"/>
      <c r="K9" s="8"/>
      <c r="L9" s="8"/>
      <c r="M9" s="8"/>
      <c r="N9" s="8"/>
      <c r="O9" s="8">
        <f t="shared" si="2"/>
        <v>30</v>
      </c>
      <c r="P9" s="14">
        <f t="shared" si="3"/>
        <v>598.2</v>
      </c>
      <c r="Q9" s="8"/>
      <c r="R9" s="8"/>
    </row>
    <row r="10" ht="39" customHeight="1" spans="1:18">
      <c r="A10" s="8">
        <v>5</v>
      </c>
      <c r="B10" s="8" t="s">
        <v>94</v>
      </c>
      <c r="C10" s="8"/>
      <c r="D10" s="8">
        <v>24.94</v>
      </c>
      <c r="E10" s="8">
        <f t="shared" si="0"/>
        <v>0</v>
      </c>
      <c r="F10" s="8">
        <v>4</v>
      </c>
      <c r="G10" s="8">
        <v>19.94</v>
      </c>
      <c r="H10" s="14">
        <f t="shared" si="1"/>
        <v>79.76</v>
      </c>
      <c r="I10" s="8"/>
      <c r="J10" s="8"/>
      <c r="K10" s="8"/>
      <c r="L10" s="8"/>
      <c r="M10" s="8"/>
      <c r="N10" s="8"/>
      <c r="O10" s="8">
        <f t="shared" si="2"/>
        <v>4</v>
      </c>
      <c r="P10" s="14">
        <f t="shared" si="3"/>
        <v>79.76</v>
      </c>
      <c r="Q10" s="8"/>
      <c r="R10" s="8"/>
    </row>
    <row r="11" ht="39" customHeight="1" spans="1:18">
      <c r="A11" s="8">
        <v>6</v>
      </c>
      <c r="B11" s="8" t="s">
        <v>95</v>
      </c>
      <c r="C11" s="8"/>
      <c r="D11" s="8">
        <v>24.94</v>
      </c>
      <c r="E11" s="8">
        <f t="shared" si="0"/>
        <v>0</v>
      </c>
      <c r="F11" s="8">
        <v>1.5</v>
      </c>
      <c r="G11" s="8">
        <v>19.94</v>
      </c>
      <c r="H11" s="14">
        <f t="shared" si="1"/>
        <v>29.91</v>
      </c>
      <c r="I11" s="8"/>
      <c r="J11" s="8"/>
      <c r="K11" s="8"/>
      <c r="L11" s="8"/>
      <c r="M11" s="8"/>
      <c r="N11" s="8"/>
      <c r="O11" s="8">
        <f t="shared" si="2"/>
        <v>1.5</v>
      </c>
      <c r="P11" s="14">
        <f t="shared" si="3"/>
        <v>29.91</v>
      </c>
      <c r="Q11" s="8"/>
      <c r="R11" s="8"/>
    </row>
    <row r="12" ht="39" customHeight="1" spans="1:18">
      <c r="A12" s="8">
        <v>7</v>
      </c>
      <c r="B12" s="8" t="s">
        <v>96</v>
      </c>
      <c r="C12" s="8"/>
      <c r="D12" s="8">
        <v>24.94</v>
      </c>
      <c r="E12" s="8">
        <f t="shared" si="0"/>
        <v>0</v>
      </c>
      <c r="F12" s="8">
        <v>2</v>
      </c>
      <c r="G12" s="8">
        <v>19.94</v>
      </c>
      <c r="H12" s="14">
        <f t="shared" si="1"/>
        <v>39.88</v>
      </c>
      <c r="I12" s="8"/>
      <c r="J12" s="8"/>
      <c r="K12" s="8"/>
      <c r="L12" s="8"/>
      <c r="M12" s="8"/>
      <c r="N12" s="8"/>
      <c r="O12" s="8">
        <f t="shared" si="2"/>
        <v>2</v>
      </c>
      <c r="P12" s="14">
        <f t="shared" si="3"/>
        <v>39.88</v>
      </c>
      <c r="Q12" s="8"/>
      <c r="R12" s="8"/>
    </row>
    <row r="13" ht="39" customHeight="1" spans="1:18">
      <c r="A13" s="8">
        <v>8</v>
      </c>
      <c r="B13" s="8" t="s">
        <v>97</v>
      </c>
      <c r="C13" s="8"/>
      <c r="D13" s="8">
        <v>24.94</v>
      </c>
      <c r="E13" s="8">
        <f t="shared" si="0"/>
        <v>0</v>
      </c>
      <c r="F13" s="8">
        <v>2.5</v>
      </c>
      <c r="G13" s="8">
        <v>19.94</v>
      </c>
      <c r="H13" s="14">
        <f t="shared" si="1"/>
        <v>49.85</v>
      </c>
      <c r="I13" s="8"/>
      <c r="J13" s="8"/>
      <c r="K13" s="8"/>
      <c r="L13" s="8"/>
      <c r="M13" s="8"/>
      <c r="N13" s="8"/>
      <c r="O13" s="8">
        <f t="shared" si="2"/>
        <v>2.5</v>
      </c>
      <c r="P13" s="14">
        <f t="shared" si="3"/>
        <v>49.85</v>
      </c>
      <c r="Q13" s="8"/>
      <c r="R13" s="8"/>
    </row>
    <row r="14" ht="39" customHeight="1" spans="1:18">
      <c r="A14" s="8">
        <v>9</v>
      </c>
      <c r="B14" s="8" t="s">
        <v>98</v>
      </c>
      <c r="C14" s="8"/>
      <c r="D14" s="8">
        <v>24.94</v>
      </c>
      <c r="E14" s="8">
        <f t="shared" si="0"/>
        <v>0</v>
      </c>
      <c r="F14" s="8">
        <v>3</v>
      </c>
      <c r="G14" s="8">
        <v>19.94</v>
      </c>
      <c r="H14" s="14">
        <f t="shared" si="1"/>
        <v>59.82</v>
      </c>
      <c r="I14" s="8"/>
      <c r="J14" s="8"/>
      <c r="K14" s="8"/>
      <c r="L14" s="8"/>
      <c r="M14" s="8"/>
      <c r="N14" s="8"/>
      <c r="O14" s="8">
        <f t="shared" si="2"/>
        <v>3</v>
      </c>
      <c r="P14" s="14">
        <f t="shared" si="3"/>
        <v>59.82</v>
      </c>
      <c r="Q14" s="8"/>
      <c r="R14" s="8"/>
    </row>
    <row r="15" ht="39" customHeight="1" spans="1:18">
      <c r="A15" s="8">
        <v>10</v>
      </c>
      <c r="B15" s="8" t="s">
        <v>99</v>
      </c>
      <c r="C15" s="8"/>
      <c r="D15" s="8">
        <v>24.94</v>
      </c>
      <c r="E15" s="8">
        <f t="shared" si="0"/>
        <v>0</v>
      </c>
      <c r="F15" s="8">
        <v>2</v>
      </c>
      <c r="G15" s="8">
        <v>19.94</v>
      </c>
      <c r="H15" s="14">
        <f t="shared" si="1"/>
        <v>39.88</v>
      </c>
      <c r="I15" s="8"/>
      <c r="J15" s="8"/>
      <c r="K15" s="8"/>
      <c r="L15" s="8"/>
      <c r="M15" s="8"/>
      <c r="N15" s="8"/>
      <c r="O15" s="8">
        <f t="shared" si="2"/>
        <v>2</v>
      </c>
      <c r="P15" s="14">
        <f t="shared" si="3"/>
        <v>39.88</v>
      </c>
      <c r="Q15" s="8"/>
      <c r="R15" s="8"/>
    </row>
    <row r="16" ht="39" customHeight="1" spans="1:18">
      <c r="A16" s="8">
        <v>11</v>
      </c>
      <c r="B16" s="8" t="s">
        <v>100</v>
      </c>
      <c r="C16" s="8"/>
      <c r="D16" s="8">
        <v>24.94</v>
      </c>
      <c r="E16" s="8">
        <f t="shared" si="0"/>
        <v>0</v>
      </c>
      <c r="F16" s="8">
        <v>1</v>
      </c>
      <c r="G16" s="8">
        <v>19.94</v>
      </c>
      <c r="H16" s="14">
        <f t="shared" si="1"/>
        <v>19.94</v>
      </c>
      <c r="I16" s="8"/>
      <c r="J16" s="8"/>
      <c r="K16" s="8"/>
      <c r="L16" s="8"/>
      <c r="M16" s="8"/>
      <c r="N16" s="8"/>
      <c r="O16" s="8">
        <f t="shared" si="2"/>
        <v>1</v>
      </c>
      <c r="P16" s="14">
        <f t="shared" si="3"/>
        <v>19.94</v>
      </c>
      <c r="Q16" s="8"/>
      <c r="R16" s="8"/>
    </row>
    <row r="17" ht="39" customHeight="1" spans="1:18">
      <c r="A17" s="8">
        <v>12</v>
      </c>
      <c r="B17" s="8" t="s">
        <v>101</v>
      </c>
      <c r="C17" s="8"/>
      <c r="D17" s="8">
        <v>24.94</v>
      </c>
      <c r="E17" s="8">
        <f t="shared" si="0"/>
        <v>0</v>
      </c>
      <c r="F17" s="8">
        <v>3</v>
      </c>
      <c r="G17" s="8">
        <v>19.94</v>
      </c>
      <c r="H17" s="14">
        <f t="shared" si="1"/>
        <v>59.82</v>
      </c>
      <c r="I17" s="8"/>
      <c r="J17" s="8"/>
      <c r="K17" s="8"/>
      <c r="L17" s="8"/>
      <c r="M17" s="8"/>
      <c r="N17" s="8"/>
      <c r="O17" s="8">
        <f t="shared" si="2"/>
        <v>3</v>
      </c>
      <c r="P17" s="14">
        <f t="shared" si="3"/>
        <v>59.82</v>
      </c>
      <c r="Q17" s="8"/>
      <c r="R17" s="8"/>
    </row>
    <row r="18" ht="39" customHeight="1" spans="1:18">
      <c r="A18" s="8">
        <v>13</v>
      </c>
      <c r="B18" s="8" t="s">
        <v>102</v>
      </c>
      <c r="C18" s="8"/>
      <c r="D18" s="8">
        <v>24.94</v>
      </c>
      <c r="E18" s="8">
        <f t="shared" si="0"/>
        <v>0</v>
      </c>
      <c r="F18" s="8">
        <v>8</v>
      </c>
      <c r="G18" s="8">
        <v>19.94</v>
      </c>
      <c r="H18" s="14">
        <f t="shared" si="1"/>
        <v>159.52</v>
      </c>
      <c r="I18" s="8"/>
      <c r="J18" s="8"/>
      <c r="K18" s="8"/>
      <c r="L18" s="8"/>
      <c r="M18" s="8"/>
      <c r="N18" s="8"/>
      <c r="O18" s="8">
        <f t="shared" si="2"/>
        <v>8</v>
      </c>
      <c r="P18" s="14">
        <f t="shared" si="3"/>
        <v>159.52</v>
      </c>
      <c r="Q18" s="8"/>
      <c r="R18" s="8"/>
    </row>
    <row r="19" ht="39" customHeight="1" spans="1:18">
      <c r="A19" s="8">
        <v>14</v>
      </c>
      <c r="B19" s="8" t="s">
        <v>103</v>
      </c>
      <c r="C19" s="8"/>
      <c r="D19" s="8">
        <v>24.94</v>
      </c>
      <c r="E19" s="8">
        <f t="shared" si="0"/>
        <v>0</v>
      </c>
      <c r="F19" s="8">
        <v>4</v>
      </c>
      <c r="G19" s="8">
        <v>19.94</v>
      </c>
      <c r="H19" s="14">
        <f t="shared" si="1"/>
        <v>79.76</v>
      </c>
      <c r="I19" s="8"/>
      <c r="J19" s="8"/>
      <c r="K19" s="8"/>
      <c r="L19" s="8"/>
      <c r="M19" s="8"/>
      <c r="N19" s="8"/>
      <c r="O19" s="8">
        <f t="shared" si="2"/>
        <v>4</v>
      </c>
      <c r="P19" s="14">
        <f t="shared" si="3"/>
        <v>79.76</v>
      </c>
      <c r="Q19" s="8"/>
      <c r="R19" s="8"/>
    </row>
    <row r="20" ht="39" customHeight="1" spans="1:18">
      <c r="A20" s="8">
        <v>15</v>
      </c>
      <c r="B20" s="8" t="s">
        <v>104</v>
      </c>
      <c r="C20" s="8"/>
      <c r="D20" s="8">
        <v>24.94</v>
      </c>
      <c r="E20" s="8">
        <f t="shared" si="0"/>
        <v>0</v>
      </c>
      <c r="F20" s="8">
        <v>6</v>
      </c>
      <c r="G20" s="8">
        <v>19.94</v>
      </c>
      <c r="H20" s="14">
        <f t="shared" si="1"/>
        <v>119.64</v>
      </c>
      <c r="I20" s="8"/>
      <c r="J20" s="8"/>
      <c r="K20" s="8"/>
      <c r="L20" s="8"/>
      <c r="M20" s="8"/>
      <c r="N20" s="8"/>
      <c r="O20" s="8">
        <f t="shared" si="2"/>
        <v>6</v>
      </c>
      <c r="P20" s="14">
        <f t="shared" si="3"/>
        <v>119.64</v>
      </c>
      <c r="Q20" s="8"/>
      <c r="R20" s="8"/>
    </row>
    <row r="21" ht="39" customHeight="1" spans="1:18">
      <c r="A21" s="8">
        <v>16</v>
      </c>
      <c r="B21" s="8" t="s">
        <v>105</v>
      </c>
      <c r="C21" s="8"/>
      <c r="D21" s="8">
        <v>24.94</v>
      </c>
      <c r="E21" s="8">
        <f t="shared" si="0"/>
        <v>0</v>
      </c>
      <c r="F21" s="8">
        <v>4</v>
      </c>
      <c r="G21" s="8">
        <v>19.94</v>
      </c>
      <c r="H21" s="14">
        <f t="shared" si="1"/>
        <v>79.76</v>
      </c>
      <c r="I21" s="8"/>
      <c r="J21" s="8"/>
      <c r="K21" s="8"/>
      <c r="L21" s="8"/>
      <c r="M21" s="8"/>
      <c r="N21" s="8"/>
      <c r="O21" s="8">
        <f t="shared" si="2"/>
        <v>4</v>
      </c>
      <c r="P21" s="14">
        <f t="shared" si="3"/>
        <v>79.76</v>
      </c>
      <c r="Q21" s="8"/>
      <c r="R21" s="8"/>
    </row>
    <row r="22" ht="39" customHeight="1" spans="1:18">
      <c r="A22" s="8">
        <v>17</v>
      </c>
      <c r="B22" s="8" t="s">
        <v>106</v>
      </c>
      <c r="C22" s="8"/>
      <c r="D22" s="8">
        <v>24.94</v>
      </c>
      <c r="E22" s="8">
        <f t="shared" si="0"/>
        <v>0</v>
      </c>
      <c r="F22" s="8">
        <v>130</v>
      </c>
      <c r="G22" s="8">
        <v>19.94</v>
      </c>
      <c r="H22" s="14">
        <f t="shared" si="1"/>
        <v>2592.2</v>
      </c>
      <c r="I22" s="8"/>
      <c r="J22" s="8"/>
      <c r="K22" s="8"/>
      <c r="L22" s="8"/>
      <c r="M22" s="8"/>
      <c r="N22" s="8"/>
      <c r="O22" s="8">
        <f t="shared" si="2"/>
        <v>130</v>
      </c>
      <c r="P22" s="14">
        <f t="shared" si="3"/>
        <v>2592.2</v>
      </c>
      <c r="Q22" s="8"/>
      <c r="R22" s="8"/>
    </row>
    <row r="23" ht="39" customHeight="1" spans="1:18">
      <c r="A23" s="8">
        <v>18</v>
      </c>
      <c r="B23" s="8" t="s">
        <v>107</v>
      </c>
      <c r="C23" s="8"/>
      <c r="D23" s="8">
        <v>24.94</v>
      </c>
      <c r="E23" s="8">
        <f t="shared" si="0"/>
        <v>0</v>
      </c>
      <c r="F23" s="8">
        <v>113</v>
      </c>
      <c r="G23" s="8">
        <v>19.94</v>
      </c>
      <c r="H23" s="14">
        <f t="shared" si="1"/>
        <v>2253.22</v>
      </c>
      <c r="I23" s="8"/>
      <c r="J23" s="8"/>
      <c r="K23" s="8"/>
      <c r="L23" s="8"/>
      <c r="M23" s="8"/>
      <c r="N23" s="8"/>
      <c r="O23" s="8">
        <f t="shared" si="2"/>
        <v>113</v>
      </c>
      <c r="P23" s="14">
        <f t="shared" si="3"/>
        <v>2253.22</v>
      </c>
      <c r="Q23" s="8"/>
      <c r="R23" s="8"/>
    </row>
    <row r="24" ht="39" customHeight="1" spans="1:18">
      <c r="A24" s="8">
        <v>19</v>
      </c>
      <c r="B24" s="8" t="s">
        <v>108</v>
      </c>
      <c r="C24" s="8"/>
      <c r="D24" s="8">
        <v>24.94</v>
      </c>
      <c r="E24" s="8">
        <f t="shared" si="0"/>
        <v>0</v>
      </c>
      <c r="F24" s="8">
        <v>23</v>
      </c>
      <c r="G24" s="8">
        <v>19.94</v>
      </c>
      <c r="H24" s="14">
        <f t="shared" si="1"/>
        <v>458.62</v>
      </c>
      <c r="I24" s="8"/>
      <c r="J24" s="8"/>
      <c r="K24" s="8"/>
      <c r="L24" s="8"/>
      <c r="M24" s="8"/>
      <c r="N24" s="8"/>
      <c r="O24" s="8">
        <f t="shared" si="2"/>
        <v>23</v>
      </c>
      <c r="P24" s="14">
        <f t="shared" si="3"/>
        <v>458.62</v>
      </c>
      <c r="Q24" s="8"/>
      <c r="R24" s="8"/>
    </row>
    <row r="25" ht="39" customHeight="1" spans="1:18">
      <c r="A25" s="8">
        <v>20</v>
      </c>
      <c r="B25" s="8" t="s">
        <v>109</v>
      </c>
      <c r="C25" s="8"/>
      <c r="D25" s="8">
        <v>24.94</v>
      </c>
      <c r="E25" s="8">
        <f t="shared" si="0"/>
        <v>0</v>
      </c>
      <c r="F25" s="8">
        <v>46</v>
      </c>
      <c r="G25" s="8">
        <v>19.94</v>
      </c>
      <c r="H25" s="14">
        <f t="shared" si="1"/>
        <v>917.24</v>
      </c>
      <c r="I25" s="8"/>
      <c r="J25" s="8"/>
      <c r="K25" s="8"/>
      <c r="L25" s="8"/>
      <c r="M25" s="8"/>
      <c r="N25" s="8"/>
      <c r="O25" s="8">
        <f t="shared" si="2"/>
        <v>46</v>
      </c>
      <c r="P25" s="14">
        <f t="shared" si="3"/>
        <v>917.24</v>
      </c>
      <c r="Q25" s="8"/>
      <c r="R25" s="8"/>
    </row>
    <row r="26" ht="39" customHeight="1" spans="1:18">
      <c r="A26" s="8">
        <v>21</v>
      </c>
      <c r="B26" s="8" t="s">
        <v>110</v>
      </c>
      <c r="C26" s="8"/>
      <c r="D26" s="8">
        <v>24.94</v>
      </c>
      <c r="E26" s="8">
        <f t="shared" si="0"/>
        <v>0</v>
      </c>
      <c r="F26" s="8">
        <v>76</v>
      </c>
      <c r="G26" s="8">
        <v>19.94</v>
      </c>
      <c r="H26" s="14">
        <f t="shared" si="1"/>
        <v>1515.44</v>
      </c>
      <c r="I26" s="8"/>
      <c r="J26" s="8"/>
      <c r="K26" s="8"/>
      <c r="L26" s="8"/>
      <c r="M26" s="8"/>
      <c r="N26" s="8"/>
      <c r="O26" s="8">
        <f t="shared" si="2"/>
        <v>76</v>
      </c>
      <c r="P26" s="14">
        <f t="shared" si="3"/>
        <v>1515.44</v>
      </c>
      <c r="Q26" s="8"/>
      <c r="R26" s="8"/>
    </row>
    <row r="27" ht="39" customHeight="1" spans="1:18">
      <c r="A27" s="8">
        <v>22</v>
      </c>
      <c r="B27" s="8" t="s">
        <v>111</v>
      </c>
      <c r="C27" s="8"/>
      <c r="D27" s="8">
        <v>24.94</v>
      </c>
      <c r="E27" s="8">
        <f t="shared" si="0"/>
        <v>0</v>
      </c>
      <c r="F27" s="8">
        <v>118</v>
      </c>
      <c r="G27" s="8">
        <v>19.94</v>
      </c>
      <c r="H27" s="14">
        <f t="shared" si="1"/>
        <v>2352.92</v>
      </c>
      <c r="I27" s="8"/>
      <c r="J27" s="8"/>
      <c r="K27" s="8"/>
      <c r="L27" s="8"/>
      <c r="M27" s="8"/>
      <c r="N27" s="8"/>
      <c r="O27" s="8">
        <f t="shared" si="2"/>
        <v>118</v>
      </c>
      <c r="P27" s="14">
        <f t="shared" si="3"/>
        <v>2352.92</v>
      </c>
      <c r="Q27" s="8"/>
      <c r="R27" s="8"/>
    </row>
    <row r="28" ht="39" customHeight="1" spans="1:18">
      <c r="A28" s="8">
        <v>23</v>
      </c>
      <c r="B28" s="8" t="s">
        <v>112</v>
      </c>
      <c r="C28" s="8"/>
      <c r="D28" s="8">
        <v>24.94</v>
      </c>
      <c r="E28" s="8">
        <f t="shared" si="0"/>
        <v>0</v>
      </c>
      <c r="F28" s="8">
        <v>4</v>
      </c>
      <c r="G28" s="8">
        <v>19.94</v>
      </c>
      <c r="H28" s="14">
        <f t="shared" si="1"/>
        <v>79.76</v>
      </c>
      <c r="I28" s="8"/>
      <c r="J28" s="8"/>
      <c r="K28" s="8"/>
      <c r="L28" s="8"/>
      <c r="M28" s="8"/>
      <c r="N28" s="8"/>
      <c r="O28" s="8">
        <f t="shared" si="2"/>
        <v>4</v>
      </c>
      <c r="P28" s="14">
        <f t="shared" si="3"/>
        <v>79.76</v>
      </c>
      <c r="Q28" s="8"/>
      <c r="R28" s="8"/>
    </row>
    <row r="29" ht="39" customHeight="1" spans="1:18">
      <c r="A29" s="8">
        <v>24</v>
      </c>
      <c r="B29" s="8" t="s">
        <v>113</v>
      </c>
      <c r="C29" s="8"/>
      <c r="D29" s="8">
        <v>24.94</v>
      </c>
      <c r="E29" s="8">
        <f t="shared" si="0"/>
        <v>0</v>
      </c>
      <c r="F29" s="8">
        <v>69</v>
      </c>
      <c r="G29" s="8">
        <v>19.94</v>
      </c>
      <c r="H29" s="14">
        <f t="shared" si="1"/>
        <v>1375.86</v>
      </c>
      <c r="I29" s="8"/>
      <c r="J29" s="8"/>
      <c r="K29" s="8"/>
      <c r="L29" s="8"/>
      <c r="M29" s="8"/>
      <c r="N29" s="8"/>
      <c r="O29" s="8">
        <f t="shared" si="2"/>
        <v>69</v>
      </c>
      <c r="P29" s="14">
        <f t="shared" si="3"/>
        <v>1375.86</v>
      </c>
      <c r="Q29" s="8"/>
      <c r="R29" s="8"/>
    </row>
    <row r="30" ht="39" customHeight="1" spans="1:18">
      <c r="A30" s="8">
        <v>25</v>
      </c>
      <c r="B30" s="8" t="s">
        <v>114</v>
      </c>
      <c r="C30" s="8"/>
      <c r="D30" s="8">
        <v>24.94</v>
      </c>
      <c r="E30" s="8">
        <f t="shared" si="0"/>
        <v>0</v>
      </c>
      <c r="F30" s="8">
        <v>1.5</v>
      </c>
      <c r="G30" s="8">
        <v>19.94</v>
      </c>
      <c r="H30" s="14">
        <f t="shared" si="1"/>
        <v>29.91</v>
      </c>
      <c r="I30" s="8"/>
      <c r="J30" s="8"/>
      <c r="K30" s="8"/>
      <c r="L30" s="8"/>
      <c r="M30" s="8"/>
      <c r="N30" s="8"/>
      <c r="O30" s="8">
        <f t="shared" si="2"/>
        <v>1.5</v>
      </c>
      <c r="P30" s="14">
        <f t="shared" si="3"/>
        <v>29.91</v>
      </c>
      <c r="Q30" s="8"/>
      <c r="R30" s="8"/>
    </row>
    <row r="31" ht="39" customHeight="1" spans="1:18">
      <c r="A31" s="8">
        <v>26</v>
      </c>
      <c r="B31" s="8" t="s">
        <v>115</v>
      </c>
      <c r="C31" s="8"/>
      <c r="D31" s="8">
        <v>24.94</v>
      </c>
      <c r="E31" s="8">
        <f t="shared" si="0"/>
        <v>0</v>
      </c>
      <c r="F31" s="8">
        <v>1.2</v>
      </c>
      <c r="G31" s="8">
        <v>19.94</v>
      </c>
      <c r="H31" s="14">
        <f t="shared" si="1"/>
        <v>23.928</v>
      </c>
      <c r="I31" s="8"/>
      <c r="J31" s="8"/>
      <c r="K31" s="8"/>
      <c r="L31" s="8"/>
      <c r="M31" s="8"/>
      <c r="N31" s="8"/>
      <c r="O31" s="8">
        <f t="shared" si="2"/>
        <v>1.2</v>
      </c>
      <c r="P31" s="14">
        <f t="shared" si="3"/>
        <v>23.928</v>
      </c>
      <c r="Q31" s="8"/>
      <c r="R31" s="8"/>
    </row>
    <row r="32" ht="39" customHeight="1" spans="1:18">
      <c r="A32" s="8">
        <v>27</v>
      </c>
      <c r="B32" s="8" t="s">
        <v>116</v>
      </c>
      <c r="C32" s="8"/>
      <c r="D32" s="8">
        <v>24.94</v>
      </c>
      <c r="E32" s="8">
        <f t="shared" si="0"/>
        <v>0</v>
      </c>
      <c r="F32" s="8">
        <v>2.1</v>
      </c>
      <c r="G32" s="8">
        <v>19.94</v>
      </c>
      <c r="H32" s="14">
        <f t="shared" si="1"/>
        <v>41.874</v>
      </c>
      <c r="I32" s="8"/>
      <c r="J32" s="8"/>
      <c r="K32" s="8"/>
      <c r="L32" s="8"/>
      <c r="M32" s="8"/>
      <c r="N32" s="8"/>
      <c r="O32" s="8">
        <f t="shared" si="2"/>
        <v>2.1</v>
      </c>
      <c r="P32" s="14">
        <f t="shared" si="3"/>
        <v>41.874</v>
      </c>
      <c r="Q32" s="8"/>
      <c r="R32" s="8"/>
    </row>
    <row r="33" ht="39" customHeight="1" spans="1:18">
      <c r="A33" s="8">
        <v>28</v>
      </c>
      <c r="B33" s="8" t="s">
        <v>117</v>
      </c>
      <c r="C33" s="8"/>
      <c r="D33" s="8">
        <v>24.94</v>
      </c>
      <c r="E33" s="8">
        <f t="shared" si="0"/>
        <v>0</v>
      </c>
      <c r="F33" s="8">
        <v>2</v>
      </c>
      <c r="G33" s="8">
        <v>19.94</v>
      </c>
      <c r="H33" s="14">
        <f t="shared" si="1"/>
        <v>39.88</v>
      </c>
      <c r="I33" s="8"/>
      <c r="J33" s="8"/>
      <c r="K33" s="8"/>
      <c r="L33" s="8"/>
      <c r="M33" s="8"/>
      <c r="N33" s="8"/>
      <c r="O33" s="8">
        <f t="shared" si="2"/>
        <v>2</v>
      </c>
      <c r="P33" s="14">
        <f t="shared" si="3"/>
        <v>39.88</v>
      </c>
      <c r="Q33" s="8"/>
      <c r="R33" s="8"/>
    </row>
    <row r="34" ht="39" customHeight="1" spans="1:18">
      <c r="A34" s="8">
        <v>29</v>
      </c>
      <c r="B34" s="8" t="s">
        <v>118</v>
      </c>
      <c r="C34" s="8"/>
      <c r="D34" s="8">
        <v>24.94</v>
      </c>
      <c r="E34" s="8">
        <f t="shared" si="0"/>
        <v>0</v>
      </c>
      <c r="F34" s="8">
        <v>9</v>
      </c>
      <c r="G34" s="8">
        <v>19.94</v>
      </c>
      <c r="H34" s="14">
        <f t="shared" si="1"/>
        <v>179.46</v>
      </c>
      <c r="I34" s="8"/>
      <c r="J34" s="8"/>
      <c r="K34" s="8"/>
      <c r="L34" s="8"/>
      <c r="M34" s="8"/>
      <c r="N34" s="8"/>
      <c r="O34" s="8">
        <f t="shared" si="2"/>
        <v>9</v>
      </c>
      <c r="P34" s="14">
        <f t="shared" si="3"/>
        <v>179.46</v>
      </c>
      <c r="Q34" s="8"/>
      <c r="R34" s="8"/>
    </row>
    <row r="35" ht="39" customHeight="1" spans="1:18">
      <c r="A35" s="8">
        <v>30</v>
      </c>
      <c r="B35" s="8" t="s">
        <v>119</v>
      </c>
      <c r="C35" s="8"/>
      <c r="D35" s="8">
        <v>24.94</v>
      </c>
      <c r="E35" s="8">
        <f t="shared" si="0"/>
        <v>0</v>
      </c>
      <c r="F35" s="8">
        <v>20</v>
      </c>
      <c r="G35" s="8">
        <v>19.94</v>
      </c>
      <c r="H35" s="14">
        <f t="shared" si="1"/>
        <v>398.8</v>
      </c>
      <c r="I35" s="8"/>
      <c r="J35" s="8"/>
      <c r="K35" s="8"/>
      <c r="L35" s="8"/>
      <c r="M35" s="8"/>
      <c r="N35" s="8"/>
      <c r="O35" s="8">
        <f t="shared" si="2"/>
        <v>20</v>
      </c>
      <c r="P35" s="14">
        <f t="shared" si="3"/>
        <v>398.8</v>
      </c>
      <c r="Q35" s="8"/>
      <c r="R35" s="8"/>
    </row>
    <row r="36" ht="39" customHeight="1" spans="1:18">
      <c r="A36" s="8">
        <v>31</v>
      </c>
      <c r="B36" s="8" t="s">
        <v>120</v>
      </c>
      <c r="C36" s="8"/>
      <c r="D36" s="8">
        <v>24.94</v>
      </c>
      <c r="E36" s="8">
        <f t="shared" si="0"/>
        <v>0</v>
      </c>
      <c r="F36" s="8">
        <v>50</v>
      </c>
      <c r="G36" s="8">
        <v>19.94</v>
      </c>
      <c r="H36" s="14">
        <f t="shared" si="1"/>
        <v>997</v>
      </c>
      <c r="I36" s="8"/>
      <c r="J36" s="8"/>
      <c r="K36" s="8"/>
      <c r="L36" s="8"/>
      <c r="M36" s="8"/>
      <c r="N36" s="8"/>
      <c r="O36" s="8">
        <f t="shared" si="2"/>
        <v>50</v>
      </c>
      <c r="P36" s="14">
        <f t="shared" si="3"/>
        <v>997</v>
      </c>
      <c r="Q36" s="8"/>
      <c r="R36" s="8"/>
    </row>
    <row r="37" ht="39" customHeight="1" spans="1:18">
      <c r="A37" s="8">
        <v>32</v>
      </c>
      <c r="B37" s="8" t="s">
        <v>121</v>
      </c>
      <c r="C37" s="8"/>
      <c r="D37" s="8">
        <v>24.94</v>
      </c>
      <c r="E37" s="8">
        <f t="shared" si="0"/>
        <v>0</v>
      </c>
      <c r="F37" s="8">
        <v>31</v>
      </c>
      <c r="G37" s="8">
        <v>19.94</v>
      </c>
      <c r="H37" s="14">
        <f t="shared" si="1"/>
        <v>618.14</v>
      </c>
      <c r="I37" s="8"/>
      <c r="J37" s="8"/>
      <c r="K37" s="8"/>
      <c r="L37" s="8"/>
      <c r="M37" s="8"/>
      <c r="N37" s="8"/>
      <c r="O37" s="8">
        <f t="shared" si="2"/>
        <v>31</v>
      </c>
      <c r="P37" s="14">
        <f t="shared" si="3"/>
        <v>618.14</v>
      </c>
      <c r="Q37" s="8"/>
      <c r="R37" s="8"/>
    </row>
    <row r="38" ht="39" customHeight="1" spans="1:18">
      <c r="A38" s="8">
        <v>33</v>
      </c>
      <c r="B38" s="8" t="s">
        <v>122</v>
      </c>
      <c r="C38" s="8"/>
      <c r="D38" s="8">
        <v>24.94</v>
      </c>
      <c r="E38" s="8">
        <f t="shared" si="0"/>
        <v>0</v>
      </c>
      <c r="F38" s="8">
        <v>25</v>
      </c>
      <c r="G38" s="8">
        <v>19.94</v>
      </c>
      <c r="H38" s="14">
        <f t="shared" si="1"/>
        <v>498.5</v>
      </c>
      <c r="I38" s="8"/>
      <c r="J38" s="8"/>
      <c r="K38" s="8"/>
      <c r="L38" s="8"/>
      <c r="M38" s="8"/>
      <c r="N38" s="8"/>
      <c r="O38" s="8">
        <f t="shared" si="2"/>
        <v>25</v>
      </c>
      <c r="P38" s="14">
        <f t="shared" si="3"/>
        <v>498.5</v>
      </c>
      <c r="Q38" s="8"/>
      <c r="R38" s="8"/>
    </row>
    <row r="39" ht="39" customHeight="1" spans="1:18">
      <c r="A39" s="8">
        <v>34</v>
      </c>
      <c r="B39" s="8" t="s">
        <v>123</v>
      </c>
      <c r="C39" s="8"/>
      <c r="D39" s="8">
        <v>24.94</v>
      </c>
      <c r="E39" s="8">
        <f t="shared" ref="E39:E72" si="4">C39*D39</f>
        <v>0</v>
      </c>
      <c r="F39" s="8">
        <v>12</v>
      </c>
      <c r="G39" s="8">
        <v>19.94</v>
      </c>
      <c r="H39" s="14">
        <f t="shared" ref="H39:H71" si="5">F39*G39</f>
        <v>239.28</v>
      </c>
      <c r="I39" s="8"/>
      <c r="J39" s="8"/>
      <c r="K39" s="8"/>
      <c r="L39" s="8"/>
      <c r="M39" s="8"/>
      <c r="N39" s="8"/>
      <c r="O39" s="8">
        <f t="shared" ref="O39:O72" si="6">SUM(C39,F39,I39,L39)</f>
        <v>12</v>
      </c>
      <c r="P39" s="14">
        <f t="shared" ref="P39:P72" si="7">SUM(E39,H39,K39,N39)</f>
        <v>239.28</v>
      </c>
      <c r="Q39" s="8"/>
      <c r="R39" s="8"/>
    </row>
    <row r="40" ht="39" customHeight="1" spans="1:18">
      <c r="A40" s="8">
        <v>35</v>
      </c>
      <c r="B40" s="8" t="s">
        <v>124</v>
      </c>
      <c r="C40" s="8"/>
      <c r="D40" s="8">
        <v>24.94</v>
      </c>
      <c r="E40" s="8">
        <f t="shared" si="4"/>
        <v>0</v>
      </c>
      <c r="F40" s="8">
        <v>60</v>
      </c>
      <c r="G40" s="8">
        <v>19.94</v>
      </c>
      <c r="H40" s="14">
        <f t="shared" si="5"/>
        <v>1196.4</v>
      </c>
      <c r="I40" s="8"/>
      <c r="J40" s="8"/>
      <c r="K40" s="8"/>
      <c r="L40" s="8"/>
      <c r="M40" s="8"/>
      <c r="N40" s="8"/>
      <c r="O40" s="8">
        <f t="shared" si="6"/>
        <v>60</v>
      </c>
      <c r="P40" s="14">
        <f t="shared" si="7"/>
        <v>1196.4</v>
      </c>
      <c r="Q40" s="8"/>
      <c r="R40" s="8"/>
    </row>
    <row r="41" ht="39" customHeight="1" spans="1:18">
      <c r="A41" s="8">
        <v>36</v>
      </c>
      <c r="B41" s="8" t="s">
        <v>125</v>
      </c>
      <c r="C41" s="8"/>
      <c r="D41" s="8">
        <v>24.94</v>
      </c>
      <c r="E41" s="8">
        <f t="shared" si="4"/>
        <v>0</v>
      </c>
      <c r="F41" s="8">
        <v>35</v>
      </c>
      <c r="G41" s="8">
        <v>19.94</v>
      </c>
      <c r="H41" s="14">
        <f t="shared" si="5"/>
        <v>697.9</v>
      </c>
      <c r="I41" s="8"/>
      <c r="J41" s="8"/>
      <c r="K41" s="8"/>
      <c r="L41" s="8"/>
      <c r="M41" s="8"/>
      <c r="N41" s="8"/>
      <c r="O41" s="8">
        <f t="shared" si="6"/>
        <v>35</v>
      </c>
      <c r="P41" s="14">
        <f t="shared" si="7"/>
        <v>697.9</v>
      </c>
      <c r="Q41" s="8"/>
      <c r="R41" s="8"/>
    </row>
    <row r="42" ht="39" customHeight="1" spans="1:18">
      <c r="A42" s="8">
        <v>37</v>
      </c>
      <c r="B42" s="8" t="s">
        <v>126</v>
      </c>
      <c r="C42" s="8"/>
      <c r="D42" s="8">
        <v>24.94</v>
      </c>
      <c r="E42" s="8">
        <f t="shared" si="4"/>
        <v>0</v>
      </c>
      <c r="F42" s="8">
        <v>24</v>
      </c>
      <c r="G42" s="8">
        <v>19.94</v>
      </c>
      <c r="H42" s="14">
        <f t="shared" si="5"/>
        <v>478.56</v>
      </c>
      <c r="I42" s="8"/>
      <c r="J42" s="8"/>
      <c r="K42" s="8"/>
      <c r="L42" s="8"/>
      <c r="M42" s="8"/>
      <c r="N42" s="8"/>
      <c r="O42" s="8">
        <f t="shared" si="6"/>
        <v>24</v>
      </c>
      <c r="P42" s="14">
        <f t="shared" si="7"/>
        <v>478.56</v>
      </c>
      <c r="Q42" s="8"/>
      <c r="R42" s="8"/>
    </row>
    <row r="43" ht="39" customHeight="1" spans="1:18">
      <c r="A43" s="8">
        <v>38</v>
      </c>
      <c r="B43" s="8" t="s">
        <v>127</v>
      </c>
      <c r="C43" s="8"/>
      <c r="D43" s="8">
        <v>24.94</v>
      </c>
      <c r="E43" s="8">
        <f t="shared" si="4"/>
        <v>0</v>
      </c>
      <c r="F43" s="8">
        <v>12</v>
      </c>
      <c r="G43" s="8">
        <v>19.94</v>
      </c>
      <c r="H43" s="14">
        <f t="shared" si="5"/>
        <v>239.28</v>
      </c>
      <c r="I43" s="8"/>
      <c r="J43" s="8"/>
      <c r="K43" s="8"/>
      <c r="L43" s="8"/>
      <c r="M43" s="8"/>
      <c r="N43" s="8"/>
      <c r="O43" s="8">
        <f t="shared" si="6"/>
        <v>12</v>
      </c>
      <c r="P43" s="14">
        <f t="shared" si="7"/>
        <v>239.28</v>
      </c>
      <c r="Q43" s="8"/>
      <c r="R43" s="8"/>
    </row>
    <row r="44" ht="39" customHeight="1" spans="1:18">
      <c r="A44" s="8">
        <v>39</v>
      </c>
      <c r="B44" s="8" t="s">
        <v>128</v>
      </c>
      <c r="C44" s="8"/>
      <c r="D44" s="8">
        <v>24.94</v>
      </c>
      <c r="E44" s="8">
        <f t="shared" si="4"/>
        <v>0</v>
      </c>
      <c r="F44" s="8">
        <v>3.5</v>
      </c>
      <c r="G44" s="8">
        <v>19.94</v>
      </c>
      <c r="H44" s="14">
        <f t="shared" si="5"/>
        <v>69.79</v>
      </c>
      <c r="I44" s="8"/>
      <c r="J44" s="8"/>
      <c r="K44" s="8"/>
      <c r="L44" s="8"/>
      <c r="M44" s="8"/>
      <c r="N44" s="8"/>
      <c r="O44" s="8">
        <f t="shared" si="6"/>
        <v>3.5</v>
      </c>
      <c r="P44" s="14">
        <f t="shared" si="7"/>
        <v>69.79</v>
      </c>
      <c r="Q44" s="8"/>
      <c r="R44" s="8"/>
    </row>
    <row r="45" ht="39" customHeight="1" spans="1:18">
      <c r="A45" s="8">
        <v>40</v>
      </c>
      <c r="B45" s="8" t="s">
        <v>129</v>
      </c>
      <c r="C45" s="8"/>
      <c r="D45" s="8">
        <v>24.94</v>
      </c>
      <c r="E45" s="8">
        <f t="shared" si="4"/>
        <v>0</v>
      </c>
      <c r="F45" s="8">
        <v>8</v>
      </c>
      <c r="G45" s="8">
        <v>19.94</v>
      </c>
      <c r="H45" s="14">
        <f t="shared" si="5"/>
        <v>159.52</v>
      </c>
      <c r="I45" s="8"/>
      <c r="J45" s="8"/>
      <c r="K45" s="8"/>
      <c r="L45" s="8"/>
      <c r="M45" s="8"/>
      <c r="N45" s="8"/>
      <c r="O45" s="8">
        <f t="shared" si="6"/>
        <v>8</v>
      </c>
      <c r="P45" s="14">
        <f t="shared" si="7"/>
        <v>159.52</v>
      </c>
      <c r="Q45" s="8"/>
      <c r="R45" s="8"/>
    </row>
    <row r="46" ht="39" customHeight="1" spans="1:18">
      <c r="A46" s="8">
        <v>41</v>
      </c>
      <c r="B46" s="8" t="s">
        <v>130</v>
      </c>
      <c r="C46" s="8"/>
      <c r="D46" s="8">
        <v>24.94</v>
      </c>
      <c r="E46" s="8">
        <f t="shared" si="4"/>
        <v>0</v>
      </c>
      <c r="F46" s="8">
        <v>3.5</v>
      </c>
      <c r="G46" s="8">
        <v>19.94</v>
      </c>
      <c r="H46" s="14">
        <f t="shared" si="5"/>
        <v>69.79</v>
      </c>
      <c r="I46" s="8"/>
      <c r="J46" s="8"/>
      <c r="K46" s="8"/>
      <c r="L46" s="8"/>
      <c r="M46" s="8"/>
      <c r="N46" s="8"/>
      <c r="O46" s="8">
        <f t="shared" si="6"/>
        <v>3.5</v>
      </c>
      <c r="P46" s="14">
        <f t="shared" si="7"/>
        <v>69.79</v>
      </c>
      <c r="Q46" s="8"/>
      <c r="R46" s="8"/>
    </row>
    <row r="47" ht="39" customHeight="1" spans="1:18">
      <c r="A47" s="8">
        <v>42</v>
      </c>
      <c r="B47" s="8" t="s">
        <v>131</v>
      </c>
      <c r="C47" s="8"/>
      <c r="D47" s="8">
        <v>24.94</v>
      </c>
      <c r="E47" s="8">
        <f t="shared" si="4"/>
        <v>0</v>
      </c>
      <c r="F47" s="8">
        <v>2.7</v>
      </c>
      <c r="G47" s="8">
        <v>19.94</v>
      </c>
      <c r="H47" s="14">
        <f t="shared" si="5"/>
        <v>53.838</v>
      </c>
      <c r="I47" s="8"/>
      <c r="J47" s="8"/>
      <c r="K47" s="8"/>
      <c r="L47" s="8"/>
      <c r="M47" s="8"/>
      <c r="N47" s="8"/>
      <c r="O47" s="8">
        <f t="shared" si="6"/>
        <v>2.7</v>
      </c>
      <c r="P47" s="14">
        <f t="shared" si="7"/>
        <v>53.838</v>
      </c>
      <c r="Q47" s="8"/>
      <c r="R47" s="8"/>
    </row>
    <row r="48" ht="39" customHeight="1" spans="1:18">
      <c r="A48" s="8">
        <v>43</v>
      </c>
      <c r="B48" s="8" t="s">
        <v>132</v>
      </c>
      <c r="C48" s="8"/>
      <c r="D48" s="8">
        <v>24.94</v>
      </c>
      <c r="E48" s="8">
        <f t="shared" si="4"/>
        <v>0</v>
      </c>
      <c r="F48" s="8">
        <v>4</v>
      </c>
      <c r="G48" s="8">
        <v>19.94</v>
      </c>
      <c r="H48" s="14">
        <f t="shared" si="5"/>
        <v>79.76</v>
      </c>
      <c r="I48" s="8"/>
      <c r="J48" s="8"/>
      <c r="K48" s="8"/>
      <c r="L48" s="8"/>
      <c r="M48" s="8"/>
      <c r="N48" s="8"/>
      <c r="O48" s="8">
        <f t="shared" si="6"/>
        <v>4</v>
      </c>
      <c r="P48" s="14">
        <f t="shared" si="7"/>
        <v>79.76</v>
      </c>
      <c r="Q48" s="8"/>
      <c r="R48" s="8"/>
    </row>
    <row r="49" ht="39" customHeight="1" spans="1:18">
      <c r="A49" s="8">
        <v>44</v>
      </c>
      <c r="B49" s="8" t="s">
        <v>133</v>
      </c>
      <c r="C49" s="8"/>
      <c r="D49" s="8">
        <v>24.94</v>
      </c>
      <c r="E49" s="8">
        <f t="shared" si="4"/>
        <v>0</v>
      </c>
      <c r="F49" s="8">
        <v>8</v>
      </c>
      <c r="G49" s="8">
        <v>19.94</v>
      </c>
      <c r="H49" s="14">
        <f t="shared" si="5"/>
        <v>159.52</v>
      </c>
      <c r="I49" s="8"/>
      <c r="J49" s="8"/>
      <c r="K49" s="8"/>
      <c r="L49" s="8"/>
      <c r="M49" s="8"/>
      <c r="N49" s="8"/>
      <c r="O49" s="8">
        <f t="shared" si="6"/>
        <v>8</v>
      </c>
      <c r="P49" s="14">
        <f t="shared" si="7"/>
        <v>159.52</v>
      </c>
      <c r="Q49" s="8"/>
      <c r="R49" s="8"/>
    </row>
    <row r="50" ht="39" customHeight="1" spans="1:18">
      <c r="A50" s="8">
        <v>45</v>
      </c>
      <c r="B50" s="8" t="s">
        <v>134</v>
      </c>
      <c r="C50" s="8"/>
      <c r="D50" s="8">
        <v>24.94</v>
      </c>
      <c r="E50" s="8">
        <f t="shared" si="4"/>
        <v>0</v>
      </c>
      <c r="F50" s="8">
        <v>7</v>
      </c>
      <c r="G50" s="8">
        <v>19.94</v>
      </c>
      <c r="H50" s="14">
        <f t="shared" si="5"/>
        <v>139.58</v>
      </c>
      <c r="I50" s="8"/>
      <c r="J50" s="8"/>
      <c r="K50" s="8"/>
      <c r="L50" s="8"/>
      <c r="M50" s="8"/>
      <c r="N50" s="8"/>
      <c r="O50" s="8">
        <f t="shared" si="6"/>
        <v>7</v>
      </c>
      <c r="P50" s="14">
        <f t="shared" si="7"/>
        <v>139.58</v>
      </c>
      <c r="Q50" s="8"/>
      <c r="R50" s="8"/>
    </row>
    <row r="51" ht="39" customHeight="1" spans="1:18">
      <c r="A51" s="8">
        <v>46</v>
      </c>
      <c r="B51" s="8" t="s">
        <v>135</v>
      </c>
      <c r="C51" s="8"/>
      <c r="D51" s="8">
        <v>24.94</v>
      </c>
      <c r="E51" s="8">
        <f t="shared" si="4"/>
        <v>0</v>
      </c>
      <c r="F51" s="8">
        <v>9</v>
      </c>
      <c r="G51" s="8">
        <v>19.94</v>
      </c>
      <c r="H51" s="14">
        <f t="shared" si="5"/>
        <v>179.46</v>
      </c>
      <c r="I51" s="8"/>
      <c r="J51" s="8"/>
      <c r="K51" s="8"/>
      <c r="L51" s="8"/>
      <c r="M51" s="8"/>
      <c r="N51" s="8"/>
      <c r="O51" s="8">
        <f t="shared" si="6"/>
        <v>9</v>
      </c>
      <c r="P51" s="14">
        <f t="shared" si="7"/>
        <v>179.46</v>
      </c>
      <c r="Q51" s="8"/>
      <c r="R51" s="8"/>
    </row>
    <row r="52" ht="39" customHeight="1" spans="1:18">
      <c r="A52" s="8">
        <v>47</v>
      </c>
      <c r="B52" s="8" t="s">
        <v>136</v>
      </c>
      <c r="C52" s="8"/>
      <c r="D52" s="8">
        <v>24.94</v>
      </c>
      <c r="E52" s="8">
        <f t="shared" si="4"/>
        <v>0</v>
      </c>
      <c r="F52" s="8">
        <v>17</v>
      </c>
      <c r="G52" s="8">
        <v>19.94</v>
      </c>
      <c r="H52" s="14">
        <f t="shared" si="5"/>
        <v>338.98</v>
      </c>
      <c r="I52" s="8"/>
      <c r="J52" s="8"/>
      <c r="K52" s="8"/>
      <c r="L52" s="8"/>
      <c r="M52" s="8"/>
      <c r="N52" s="8"/>
      <c r="O52" s="8">
        <f t="shared" si="6"/>
        <v>17</v>
      </c>
      <c r="P52" s="14">
        <f t="shared" si="7"/>
        <v>338.98</v>
      </c>
      <c r="Q52" s="8"/>
      <c r="R52" s="8"/>
    </row>
    <row r="53" ht="39" customHeight="1" spans="1:18">
      <c r="A53" s="8">
        <v>48</v>
      </c>
      <c r="B53" s="8" t="s">
        <v>137</v>
      </c>
      <c r="C53" s="8"/>
      <c r="D53" s="8">
        <v>24.94</v>
      </c>
      <c r="E53" s="8">
        <f t="shared" si="4"/>
        <v>0</v>
      </c>
      <c r="F53" s="8">
        <v>6</v>
      </c>
      <c r="G53" s="8">
        <v>19.94</v>
      </c>
      <c r="H53" s="14">
        <f t="shared" si="5"/>
        <v>119.64</v>
      </c>
      <c r="I53" s="8"/>
      <c r="J53" s="8"/>
      <c r="K53" s="8"/>
      <c r="L53" s="8"/>
      <c r="M53" s="8"/>
      <c r="N53" s="8"/>
      <c r="O53" s="8">
        <f t="shared" si="6"/>
        <v>6</v>
      </c>
      <c r="P53" s="14">
        <f t="shared" si="7"/>
        <v>119.64</v>
      </c>
      <c r="Q53" s="8"/>
      <c r="R53" s="8"/>
    </row>
    <row r="54" ht="39" customHeight="1" spans="1:18">
      <c r="A54" s="8">
        <v>49</v>
      </c>
      <c r="B54" s="8" t="s">
        <v>138</v>
      </c>
      <c r="C54" s="8"/>
      <c r="D54" s="8">
        <v>24.94</v>
      </c>
      <c r="E54" s="8">
        <f t="shared" si="4"/>
        <v>0</v>
      </c>
      <c r="F54" s="8">
        <v>7</v>
      </c>
      <c r="G54" s="8">
        <v>19.94</v>
      </c>
      <c r="H54" s="14">
        <f t="shared" si="5"/>
        <v>139.58</v>
      </c>
      <c r="I54" s="8"/>
      <c r="J54" s="8"/>
      <c r="K54" s="8"/>
      <c r="L54" s="8"/>
      <c r="M54" s="8"/>
      <c r="N54" s="8"/>
      <c r="O54" s="8">
        <f t="shared" si="6"/>
        <v>7</v>
      </c>
      <c r="P54" s="14">
        <f t="shared" si="7"/>
        <v>139.58</v>
      </c>
      <c r="Q54" s="8"/>
      <c r="R54" s="8"/>
    </row>
    <row r="55" ht="39" customHeight="1" spans="1:18">
      <c r="A55" s="8">
        <v>50</v>
      </c>
      <c r="B55" s="8" t="s">
        <v>139</v>
      </c>
      <c r="C55" s="8"/>
      <c r="D55" s="8">
        <v>24.94</v>
      </c>
      <c r="E55" s="8">
        <f t="shared" si="4"/>
        <v>0</v>
      </c>
      <c r="F55" s="8">
        <v>3</v>
      </c>
      <c r="G55" s="8">
        <v>19.94</v>
      </c>
      <c r="H55" s="14">
        <f t="shared" si="5"/>
        <v>59.82</v>
      </c>
      <c r="I55" s="8"/>
      <c r="J55" s="8"/>
      <c r="K55" s="8"/>
      <c r="L55" s="8"/>
      <c r="M55" s="8"/>
      <c r="N55" s="8"/>
      <c r="O55" s="8">
        <f t="shared" si="6"/>
        <v>3</v>
      </c>
      <c r="P55" s="14">
        <f t="shared" si="7"/>
        <v>59.82</v>
      </c>
      <c r="Q55" s="8"/>
      <c r="R55" s="8"/>
    </row>
    <row r="56" ht="39" customHeight="1" spans="1:18">
      <c r="A56" s="8">
        <v>51</v>
      </c>
      <c r="B56" s="8" t="s">
        <v>140</v>
      </c>
      <c r="C56" s="8"/>
      <c r="D56" s="8">
        <v>24.94</v>
      </c>
      <c r="E56" s="8">
        <f t="shared" si="4"/>
        <v>0</v>
      </c>
      <c r="F56" s="8">
        <v>9.5</v>
      </c>
      <c r="G56" s="8">
        <v>19.94</v>
      </c>
      <c r="H56" s="14">
        <f t="shared" si="5"/>
        <v>189.43</v>
      </c>
      <c r="I56" s="8"/>
      <c r="J56" s="8"/>
      <c r="K56" s="8"/>
      <c r="L56" s="8"/>
      <c r="M56" s="8"/>
      <c r="N56" s="8"/>
      <c r="O56" s="8">
        <f t="shared" si="6"/>
        <v>9.5</v>
      </c>
      <c r="P56" s="14">
        <f t="shared" si="7"/>
        <v>189.43</v>
      </c>
      <c r="Q56" s="8"/>
      <c r="R56" s="8"/>
    </row>
    <row r="57" ht="39" customHeight="1" spans="1:18">
      <c r="A57" s="8">
        <v>52</v>
      </c>
      <c r="B57" s="8" t="s">
        <v>141</v>
      </c>
      <c r="C57" s="8"/>
      <c r="D57" s="8">
        <v>24.94</v>
      </c>
      <c r="E57" s="8">
        <f t="shared" si="4"/>
        <v>0</v>
      </c>
      <c r="F57" s="8">
        <v>4</v>
      </c>
      <c r="G57" s="8">
        <v>19.94</v>
      </c>
      <c r="H57" s="14">
        <f t="shared" si="5"/>
        <v>79.76</v>
      </c>
      <c r="I57" s="8"/>
      <c r="J57" s="8"/>
      <c r="K57" s="8"/>
      <c r="L57" s="8"/>
      <c r="M57" s="8"/>
      <c r="N57" s="8"/>
      <c r="O57" s="8">
        <f t="shared" si="6"/>
        <v>4</v>
      </c>
      <c r="P57" s="14">
        <f t="shared" si="7"/>
        <v>79.76</v>
      </c>
      <c r="Q57" s="8"/>
      <c r="R57" s="8"/>
    </row>
    <row r="58" ht="39" customHeight="1" spans="1:18">
      <c r="A58" s="8">
        <v>53</v>
      </c>
      <c r="B58" s="8" t="s">
        <v>142</v>
      </c>
      <c r="C58" s="8"/>
      <c r="D58" s="8">
        <v>24.94</v>
      </c>
      <c r="E58" s="8">
        <f t="shared" si="4"/>
        <v>0</v>
      </c>
      <c r="F58" s="8">
        <v>3.5</v>
      </c>
      <c r="G58" s="8">
        <v>19.94</v>
      </c>
      <c r="H58" s="14">
        <f t="shared" si="5"/>
        <v>69.79</v>
      </c>
      <c r="I58" s="8"/>
      <c r="J58" s="8"/>
      <c r="K58" s="8"/>
      <c r="L58" s="8"/>
      <c r="M58" s="8"/>
      <c r="N58" s="8"/>
      <c r="O58" s="8">
        <f t="shared" si="6"/>
        <v>3.5</v>
      </c>
      <c r="P58" s="14">
        <f t="shared" si="7"/>
        <v>69.79</v>
      </c>
      <c r="Q58" s="8"/>
      <c r="R58" s="8"/>
    </row>
    <row r="59" ht="39" customHeight="1" spans="1:18">
      <c r="A59" s="8">
        <v>54</v>
      </c>
      <c r="B59" s="8" t="s">
        <v>143</v>
      </c>
      <c r="C59" s="8"/>
      <c r="D59" s="8">
        <v>24.94</v>
      </c>
      <c r="E59" s="8">
        <f t="shared" si="4"/>
        <v>0</v>
      </c>
      <c r="F59" s="8">
        <v>3</v>
      </c>
      <c r="G59" s="8">
        <v>19.94</v>
      </c>
      <c r="H59" s="14">
        <f t="shared" si="5"/>
        <v>59.82</v>
      </c>
      <c r="I59" s="8"/>
      <c r="J59" s="8"/>
      <c r="K59" s="8"/>
      <c r="L59" s="8"/>
      <c r="M59" s="8"/>
      <c r="N59" s="8"/>
      <c r="O59" s="8">
        <f t="shared" si="6"/>
        <v>3</v>
      </c>
      <c r="P59" s="14">
        <f t="shared" si="7"/>
        <v>59.82</v>
      </c>
      <c r="Q59" s="8"/>
      <c r="R59" s="8"/>
    </row>
    <row r="60" ht="39" customHeight="1" spans="1:18">
      <c r="A60" s="8">
        <v>55</v>
      </c>
      <c r="B60" s="8" t="s">
        <v>144</v>
      </c>
      <c r="C60" s="8"/>
      <c r="D60" s="8">
        <v>24.94</v>
      </c>
      <c r="E60" s="8">
        <f t="shared" si="4"/>
        <v>0</v>
      </c>
      <c r="F60" s="8">
        <v>80</v>
      </c>
      <c r="G60" s="8">
        <v>19.94</v>
      </c>
      <c r="H60" s="14">
        <f t="shared" si="5"/>
        <v>1595.2</v>
      </c>
      <c r="I60" s="8"/>
      <c r="J60" s="8"/>
      <c r="K60" s="8"/>
      <c r="L60" s="8"/>
      <c r="M60" s="8"/>
      <c r="N60" s="8"/>
      <c r="O60" s="8">
        <f t="shared" si="6"/>
        <v>80</v>
      </c>
      <c r="P60" s="14">
        <f t="shared" si="7"/>
        <v>1595.2</v>
      </c>
      <c r="Q60" s="8"/>
      <c r="R60" s="8"/>
    </row>
    <row r="61" ht="39" customHeight="1" spans="1:18">
      <c r="A61" s="8">
        <v>56</v>
      </c>
      <c r="B61" s="8" t="s">
        <v>145</v>
      </c>
      <c r="C61" s="8"/>
      <c r="D61" s="8">
        <v>24.94</v>
      </c>
      <c r="E61" s="8">
        <f t="shared" si="4"/>
        <v>0</v>
      </c>
      <c r="F61" s="8">
        <v>2</v>
      </c>
      <c r="G61" s="8">
        <v>19.94</v>
      </c>
      <c r="H61" s="14">
        <f t="shared" si="5"/>
        <v>39.88</v>
      </c>
      <c r="I61" s="8"/>
      <c r="J61" s="8"/>
      <c r="K61" s="8"/>
      <c r="L61" s="8"/>
      <c r="M61" s="8"/>
      <c r="N61" s="8"/>
      <c r="O61" s="8">
        <f t="shared" si="6"/>
        <v>2</v>
      </c>
      <c r="P61" s="14">
        <f t="shared" si="7"/>
        <v>39.88</v>
      </c>
      <c r="Q61" s="8"/>
      <c r="R61" s="8"/>
    </row>
    <row r="62" ht="39" customHeight="1" spans="1:18">
      <c r="A62" s="8">
        <v>57</v>
      </c>
      <c r="B62" s="8" t="s">
        <v>146</v>
      </c>
      <c r="C62" s="8"/>
      <c r="D62" s="8">
        <v>24.94</v>
      </c>
      <c r="E62" s="8">
        <f t="shared" si="4"/>
        <v>0</v>
      </c>
      <c r="F62" s="8">
        <v>4</v>
      </c>
      <c r="G62" s="8">
        <v>19.94</v>
      </c>
      <c r="H62" s="14">
        <f t="shared" si="5"/>
        <v>79.76</v>
      </c>
      <c r="I62" s="8"/>
      <c r="J62" s="8"/>
      <c r="K62" s="8"/>
      <c r="L62" s="8"/>
      <c r="M62" s="8"/>
      <c r="N62" s="8"/>
      <c r="O62" s="8">
        <f t="shared" si="6"/>
        <v>4</v>
      </c>
      <c r="P62" s="14">
        <f t="shared" si="7"/>
        <v>79.76</v>
      </c>
      <c r="Q62" s="8"/>
      <c r="R62" s="8"/>
    </row>
    <row r="63" ht="39" customHeight="1" spans="1:18">
      <c r="A63" s="8">
        <v>58</v>
      </c>
      <c r="B63" s="8" t="s">
        <v>147</v>
      </c>
      <c r="C63" s="8"/>
      <c r="D63" s="8">
        <v>24.94</v>
      </c>
      <c r="E63" s="8">
        <f t="shared" si="4"/>
        <v>0</v>
      </c>
      <c r="F63" s="8">
        <v>3</v>
      </c>
      <c r="G63" s="8">
        <v>19.94</v>
      </c>
      <c r="H63" s="14">
        <f t="shared" si="5"/>
        <v>59.82</v>
      </c>
      <c r="I63" s="8"/>
      <c r="J63" s="8"/>
      <c r="K63" s="8"/>
      <c r="L63" s="8"/>
      <c r="M63" s="8"/>
      <c r="N63" s="8"/>
      <c r="O63" s="8">
        <f t="shared" si="6"/>
        <v>3</v>
      </c>
      <c r="P63" s="14">
        <f t="shared" si="7"/>
        <v>59.82</v>
      </c>
      <c r="Q63" s="8"/>
      <c r="R63" s="8"/>
    </row>
    <row r="64" ht="39" customHeight="1" spans="1:18">
      <c r="A64" s="8">
        <v>59</v>
      </c>
      <c r="B64" s="8" t="s">
        <v>148</v>
      </c>
      <c r="C64" s="8"/>
      <c r="D64" s="8">
        <v>24.94</v>
      </c>
      <c r="E64" s="8">
        <f t="shared" si="4"/>
        <v>0</v>
      </c>
      <c r="F64" s="8">
        <v>40</v>
      </c>
      <c r="G64" s="8">
        <v>19.94</v>
      </c>
      <c r="H64" s="14">
        <f t="shared" si="5"/>
        <v>797.6</v>
      </c>
      <c r="I64" s="8"/>
      <c r="J64" s="8"/>
      <c r="K64" s="8"/>
      <c r="L64" s="8"/>
      <c r="M64" s="8"/>
      <c r="N64" s="8"/>
      <c r="O64" s="8">
        <f t="shared" si="6"/>
        <v>40</v>
      </c>
      <c r="P64" s="14">
        <f t="shared" si="7"/>
        <v>797.6</v>
      </c>
      <c r="Q64" s="8"/>
      <c r="R64" s="8"/>
    </row>
    <row r="65" ht="39" customHeight="1" spans="1:18">
      <c r="A65" s="8">
        <v>60</v>
      </c>
      <c r="B65" s="8" t="s">
        <v>149</v>
      </c>
      <c r="C65" s="8"/>
      <c r="D65" s="8">
        <v>24.94</v>
      </c>
      <c r="E65" s="8">
        <f t="shared" si="4"/>
        <v>0</v>
      </c>
      <c r="F65" s="8">
        <v>64</v>
      </c>
      <c r="G65" s="8">
        <v>19.94</v>
      </c>
      <c r="H65" s="14">
        <f t="shared" si="5"/>
        <v>1276.16</v>
      </c>
      <c r="I65" s="8"/>
      <c r="J65" s="8"/>
      <c r="K65" s="8"/>
      <c r="L65" s="8"/>
      <c r="M65" s="8"/>
      <c r="N65" s="8"/>
      <c r="O65" s="8">
        <f t="shared" si="6"/>
        <v>64</v>
      </c>
      <c r="P65" s="14">
        <f t="shared" si="7"/>
        <v>1276.16</v>
      </c>
      <c r="Q65" s="8"/>
      <c r="R65" s="8"/>
    </row>
    <row r="66" ht="39" customHeight="1" spans="1:18">
      <c r="A66" s="8">
        <v>61</v>
      </c>
      <c r="B66" s="8" t="s">
        <v>150</v>
      </c>
      <c r="C66" s="8"/>
      <c r="D66" s="8">
        <v>24.94</v>
      </c>
      <c r="E66" s="8">
        <f t="shared" si="4"/>
        <v>0</v>
      </c>
      <c r="F66" s="8">
        <v>52</v>
      </c>
      <c r="G66" s="8">
        <v>19.94</v>
      </c>
      <c r="H66" s="14">
        <f t="shared" si="5"/>
        <v>1036.88</v>
      </c>
      <c r="I66" s="8"/>
      <c r="J66" s="8"/>
      <c r="K66" s="8"/>
      <c r="L66" s="8"/>
      <c r="M66" s="8"/>
      <c r="N66" s="8"/>
      <c r="O66" s="8">
        <f t="shared" si="6"/>
        <v>52</v>
      </c>
      <c r="P66" s="14">
        <f t="shared" si="7"/>
        <v>1036.88</v>
      </c>
      <c r="Q66" s="8"/>
      <c r="R66" s="8"/>
    </row>
    <row r="67" ht="39" customHeight="1" spans="1:18">
      <c r="A67" s="8">
        <v>62</v>
      </c>
      <c r="B67" s="8" t="s">
        <v>151</v>
      </c>
      <c r="C67" s="8"/>
      <c r="D67" s="8">
        <v>24.94</v>
      </c>
      <c r="E67" s="8">
        <f t="shared" si="4"/>
        <v>0</v>
      </c>
      <c r="F67" s="8">
        <v>80</v>
      </c>
      <c r="G67" s="8">
        <v>19.94</v>
      </c>
      <c r="H67" s="14">
        <f t="shared" si="5"/>
        <v>1595.2</v>
      </c>
      <c r="I67" s="8"/>
      <c r="J67" s="8"/>
      <c r="K67" s="8"/>
      <c r="L67" s="8"/>
      <c r="M67" s="8"/>
      <c r="N67" s="8"/>
      <c r="O67" s="8">
        <f t="shared" si="6"/>
        <v>80</v>
      </c>
      <c r="P67" s="14">
        <f t="shared" si="7"/>
        <v>1595.2</v>
      </c>
      <c r="Q67" s="8"/>
      <c r="R67" s="8"/>
    </row>
    <row r="68" ht="39" customHeight="1" spans="1:18">
      <c r="A68" s="8">
        <v>63</v>
      </c>
      <c r="B68" s="8" t="s">
        <v>152</v>
      </c>
      <c r="C68" s="8"/>
      <c r="D68" s="8">
        <v>24.94</v>
      </c>
      <c r="E68" s="8">
        <f t="shared" si="4"/>
        <v>0</v>
      </c>
      <c r="F68" s="8">
        <v>55</v>
      </c>
      <c r="G68" s="8">
        <v>19.94</v>
      </c>
      <c r="H68" s="14">
        <f t="shared" si="5"/>
        <v>1096.7</v>
      </c>
      <c r="I68" s="8"/>
      <c r="J68" s="8"/>
      <c r="K68" s="8"/>
      <c r="L68" s="8"/>
      <c r="M68" s="8"/>
      <c r="N68" s="8"/>
      <c r="O68" s="8">
        <f t="shared" si="6"/>
        <v>55</v>
      </c>
      <c r="P68" s="14">
        <f t="shared" si="7"/>
        <v>1096.7</v>
      </c>
      <c r="Q68" s="8"/>
      <c r="R68" s="8"/>
    </row>
    <row r="69" ht="39" customHeight="1" spans="1:18">
      <c r="A69" s="8">
        <v>64</v>
      </c>
      <c r="B69" s="8" t="s">
        <v>153</v>
      </c>
      <c r="C69" s="8"/>
      <c r="D69" s="8">
        <v>24.94</v>
      </c>
      <c r="E69" s="8">
        <f t="shared" si="4"/>
        <v>0</v>
      </c>
      <c r="F69" s="8">
        <v>312</v>
      </c>
      <c r="G69" s="8">
        <v>19.94</v>
      </c>
      <c r="H69" s="14">
        <f t="shared" si="5"/>
        <v>6221.28</v>
      </c>
      <c r="I69" s="8"/>
      <c r="J69" s="8"/>
      <c r="K69" s="8"/>
      <c r="L69" s="8"/>
      <c r="M69" s="8"/>
      <c r="N69" s="8"/>
      <c r="O69" s="8">
        <f t="shared" si="6"/>
        <v>312</v>
      </c>
      <c r="P69" s="14">
        <f t="shared" si="7"/>
        <v>6221.28</v>
      </c>
      <c r="Q69" s="8"/>
      <c r="R69" s="8"/>
    </row>
    <row r="70" ht="39" customHeight="1" spans="1:18">
      <c r="A70" s="8">
        <v>65</v>
      </c>
      <c r="B70" s="8" t="s">
        <v>154</v>
      </c>
      <c r="C70" s="8"/>
      <c r="D70" s="8">
        <v>24.94</v>
      </c>
      <c r="E70" s="8">
        <f t="shared" si="4"/>
        <v>0</v>
      </c>
      <c r="F70" s="8">
        <v>98</v>
      </c>
      <c r="G70" s="8">
        <v>19.94</v>
      </c>
      <c r="H70" s="14">
        <f t="shared" si="5"/>
        <v>1954.12</v>
      </c>
      <c r="I70" s="8"/>
      <c r="J70" s="8"/>
      <c r="K70" s="8"/>
      <c r="L70" s="8"/>
      <c r="M70" s="8"/>
      <c r="N70" s="8"/>
      <c r="O70" s="8">
        <f t="shared" si="6"/>
        <v>98</v>
      </c>
      <c r="P70" s="14">
        <f t="shared" si="7"/>
        <v>1954.12</v>
      </c>
      <c r="Q70" s="8"/>
      <c r="R70" s="8" t="s">
        <v>21</v>
      </c>
    </row>
    <row r="71" ht="39" customHeight="1" spans="1:18">
      <c r="A71" s="8">
        <v>66</v>
      </c>
      <c r="B71" s="8" t="s">
        <v>155</v>
      </c>
      <c r="C71" s="8"/>
      <c r="D71" s="8">
        <v>24.94</v>
      </c>
      <c r="E71" s="8">
        <f t="shared" si="4"/>
        <v>0</v>
      </c>
      <c r="F71" s="8">
        <v>55</v>
      </c>
      <c r="G71" s="8">
        <v>19.94</v>
      </c>
      <c r="H71" s="14">
        <f t="shared" si="5"/>
        <v>1096.7</v>
      </c>
      <c r="I71" s="8"/>
      <c r="J71" s="8"/>
      <c r="K71" s="8"/>
      <c r="L71" s="8"/>
      <c r="M71" s="8"/>
      <c r="N71" s="8"/>
      <c r="O71" s="8">
        <f t="shared" si="6"/>
        <v>55</v>
      </c>
      <c r="P71" s="14">
        <f t="shared" si="7"/>
        <v>1096.7</v>
      </c>
      <c r="Q71" s="8"/>
      <c r="R71" s="8" t="s">
        <v>21</v>
      </c>
    </row>
    <row r="72" ht="39" customHeight="1" spans="1:18">
      <c r="A72" s="8">
        <v>67</v>
      </c>
      <c r="B72" s="26" t="s">
        <v>156</v>
      </c>
      <c r="C72" s="8">
        <v>1.2</v>
      </c>
      <c r="D72" s="8">
        <v>24.94</v>
      </c>
      <c r="E72" s="8">
        <f t="shared" si="4"/>
        <v>29.928</v>
      </c>
      <c r="F72" s="8"/>
      <c r="G72" s="8">
        <v>19.94</v>
      </c>
      <c r="H72" s="8"/>
      <c r="I72" s="8"/>
      <c r="J72" s="8"/>
      <c r="K72" s="8"/>
      <c r="L72" s="8"/>
      <c r="M72" s="8"/>
      <c r="N72" s="8"/>
      <c r="O72" s="8">
        <f t="shared" si="6"/>
        <v>1.2</v>
      </c>
      <c r="P72" s="14">
        <f t="shared" si="7"/>
        <v>29.928</v>
      </c>
      <c r="Q72" s="8"/>
      <c r="R72" s="8" t="s">
        <v>21</v>
      </c>
    </row>
    <row r="73" ht="39" customHeight="1" spans="1:18">
      <c r="A73" s="19" t="s">
        <v>30</v>
      </c>
      <c r="B73" s="20"/>
      <c r="C73" s="10">
        <f>SUM(C6:C72)</f>
        <v>1.2</v>
      </c>
      <c r="D73" s="10">
        <v>24.94</v>
      </c>
      <c r="E73" s="10">
        <f>SUM(E6:E72)</f>
        <v>29.928</v>
      </c>
      <c r="F73" s="10">
        <f>SUM(F6:F72)</f>
        <v>1997.5</v>
      </c>
      <c r="G73" s="10">
        <v>19.94</v>
      </c>
      <c r="H73" s="10">
        <f>SUM(H6:H72)</f>
        <v>39830.15</v>
      </c>
      <c r="I73" s="10">
        <f>SUM(I6:I72)</f>
        <v>0</v>
      </c>
      <c r="J73" s="10">
        <v>24.94</v>
      </c>
      <c r="K73" s="10">
        <f t="shared" ref="K73:P73" si="8">SUM(K6:K72)</f>
        <v>0</v>
      </c>
      <c r="L73" s="10">
        <f t="shared" si="8"/>
        <v>0</v>
      </c>
      <c r="M73" s="10">
        <f t="shared" si="8"/>
        <v>25</v>
      </c>
      <c r="N73" s="10">
        <f t="shared" si="8"/>
        <v>0</v>
      </c>
      <c r="O73" s="10">
        <f t="shared" si="8"/>
        <v>1998.7</v>
      </c>
      <c r="P73" s="16">
        <f t="shared" si="8"/>
        <v>39860.078</v>
      </c>
      <c r="Q73" s="17"/>
      <c r="R73" s="18"/>
    </row>
    <row r="74" ht="27" customHeight="1" spans="6:18">
      <c r="F74" s="15"/>
      <c r="G74" s="15"/>
      <c r="H74" s="15"/>
      <c r="I74" s="15"/>
      <c r="J74" s="15"/>
      <c r="L74" s="15"/>
      <c r="M74" s="15"/>
      <c r="N74" s="15"/>
      <c r="O74" s="15"/>
      <c r="P74" s="15"/>
      <c r="Q74" s="15"/>
      <c r="R74" s="15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73:B73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opLeftCell="A10" workbookViewId="0">
      <selection activeCell="P15" sqref="P15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157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34</v>
      </c>
      <c r="B2" s="2"/>
      <c r="C2" s="2" t="s">
        <v>35</v>
      </c>
      <c r="D2" s="2"/>
      <c r="E2" s="2"/>
      <c r="F2" s="11"/>
      <c r="G2" s="12"/>
      <c r="H2" s="11"/>
      <c r="I2" s="2" t="s">
        <v>36</v>
      </c>
      <c r="J2" s="2"/>
      <c r="K2" s="2"/>
      <c r="L2" s="12"/>
      <c r="M2" s="12"/>
      <c r="O2" s="12"/>
      <c r="Q2" t="s">
        <v>37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38</v>
      </c>
      <c r="C4" s="5" t="s">
        <v>9</v>
      </c>
      <c r="D4" s="6"/>
      <c r="E4" s="13"/>
      <c r="F4" s="5" t="s">
        <v>10</v>
      </c>
      <c r="G4" s="6"/>
      <c r="H4" s="13"/>
      <c r="I4" s="5" t="s">
        <v>11</v>
      </c>
      <c r="J4" s="6"/>
      <c r="K4" s="13"/>
      <c r="L4" s="5" t="s">
        <v>12</v>
      </c>
      <c r="M4" s="6"/>
      <c r="N4" s="13"/>
      <c r="O4" s="4" t="s">
        <v>13</v>
      </c>
      <c r="P4" s="4" t="s">
        <v>14</v>
      </c>
      <c r="Q4" s="4" t="s">
        <v>39</v>
      </c>
      <c r="R4" s="4" t="s">
        <v>16</v>
      </c>
    </row>
    <row r="5" ht="33" customHeight="1" spans="1:18">
      <c r="A5" s="7"/>
      <c r="B5" s="7"/>
      <c r="C5" s="8" t="s">
        <v>17</v>
      </c>
      <c r="D5" s="8" t="s">
        <v>18</v>
      </c>
      <c r="E5" s="8" t="s">
        <v>19</v>
      </c>
      <c r="F5" s="8" t="s">
        <v>17</v>
      </c>
      <c r="G5" s="8" t="s">
        <v>18</v>
      </c>
      <c r="H5" s="8" t="s">
        <v>19</v>
      </c>
      <c r="I5" s="8" t="s">
        <v>17</v>
      </c>
      <c r="J5" s="8" t="s">
        <v>18</v>
      </c>
      <c r="K5" s="8" t="s">
        <v>19</v>
      </c>
      <c r="L5" s="8" t="s">
        <v>17</v>
      </c>
      <c r="M5" s="8" t="s">
        <v>18</v>
      </c>
      <c r="N5" s="8" t="s">
        <v>19</v>
      </c>
      <c r="O5" s="7"/>
      <c r="P5" s="7"/>
      <c r="Q5" s="7"/>
      <c r="R5" s="7"/>
    </row>
    <row r="6" ht="39" customHeight="1" spans="1:18">
      <c r="A6" s="8">
        <v>1</v>
      </c>
      <c r="B6" s="8" t="s">
        <v>158</v>
      </c>
      <c r="C6" s="8">
        <v>73</v>
      </c>
      <c r="D6" s="8">
        <v>24.94</v>
      </c>
      <c r="E6" s="14">
        <f>C6*D6</f>
        <v>1820.62</v>
      </c>
      <c r="F6" s="8">
        <v>320</v>
      </c>
      <c r="G6" s="8">
        <v>19.94</v>
      </c>
      <c r="H6" s="8">
        <f>F6*G6</f>
        <v>6380.8</v>
      </c>
      <c r="I6" s="8">
        <v>73</v>
      </c>
      <c r="J6" s="8">
        <v>24.94</v>
      </c>
      <c r="K6" s="14">
        <f>I6*J6</f>
        <v>1820.62</v>
      </c>
      <c r="L6" s="8"/>
      <c r="M6" s="8">
        <v>25</v>
      </c>
      <c r="N6" s="8"/>
      <c r="O6" s="8">
        <f>SUM(C6,F6,I6,L6)</f>
        <v>466</v>
      </c>
      <c r="P6" s="8">
        <f>SUM(E6,H6,K6,N6)</f>
        <v>10022.04</v>
      </c>
      <c r="Q6" s="8"/>
      <c r="R6" s="8" t="s">
        <v>21</v>
      </c>
    </row>
    <row r="7" ht="39" customHeight="1" spans="1:18">
      <c r="A7" s="8">
        <v>2</v>
      </c>
      <c r="B7" s="8" t="s">
        <v>159</v>
      </c>
      <c r="C7" s="8"/>
      <c r="D7" s="8">
        <v>24.94</v>
      </c>
      <c r="E7" s="14">
        <f t="shared" ref="E7:E14" si="0">C7*D7</f>
        <v>0</v>
      </c>
      <c r="F7" s="8">
        <v>503</v>
      </c>
      <c r="G7" s="8">
        <v>19.94</v>
      </c>
      <c r="H7" s="8">
        <f t="shared" ref="H7:H14" si="1">F7*G7</f>
        <v>10029.82</v>
      </c>
      <c r="I7" s="8"/>
      <c r="J7" s="8">
        <v>24.94</v>
      </c>
      <c r="K7" s="14">
        <f t="shared" ref="K7:K14" si="2">I7*J7</f>
        <v>0</v>
      </c>
      <c r="L7" s="8"/>
      <c r="M7" s="8"/>
      <c r="N7" s="8"/>
      <c r="O7" s="8">
        <f t="shared" ref="O7:O14" si="3">SUM(C7,F7,I7,L7)</f>
        <v>503</v>
      </c>
      <c r="P7" s="8">
        <f t="shared" ref="P7:P14" si="4">SUM(E7,H7,K7,N7)</f>
        <v>10029.82</v>
      </c>
      <c r="Q7" s="8"/>
      <c r="R7" s="8" t="s">
        <v>21</v>
      </c>
    </row>
    <row r="8" ht="39" customHeight="1" spans="1:18">
      <c r="A8" s="8">
        <v>3</v>
      </c>
      <c r="B8" s="8" t="s">
        <v>160</v>
      </c>
      <c r="C8" s="8"/>
      <c r="D8" s="8">
        <v>24.94</v>
      </c>
      <c r="E8" s="14">
        <f t="shared" si="0"/>
        <v>0</v>
      </c>
      <c r="F8" s="8">
        <v>228</v>
      </c>
      <c r="G8" s="8">
        <v>19.94</v>
      </c>
      <c r="H8" s="8">
        <f t="shared" si="1"/>
        <v>4546.32</v>
      </c>
      <c r="I8" s="8"/>
      <c r="J8" s="8">
        <v>24.94</v>
      </c>
      <c r="K8" s="14">
        <f t="shared" si="2"/>
        <v>0</v>
      </c>
      <c r="L8" s="8"/>
      <c r="M8" s="8"/>
      <c r="N8" s="8"/>
      <c r="O8" s="8">
        <f t="shared" si="3"/>
        <v>228</v>
      </c>
      <c r="P8" s="8">
        <f t="shared" si="4"/>
        <v>4546.32</v>
      </c>
      <c r="Q8" s="8"/>
      <c r="R8" s="8" t="s">
        <v>21</v>
      </c>
    </row>
    <row r="9" ht="39" customHeight="1" spans="1:18">
      <c r="A9" s="8">
        <v>4</v>
      </c>
      <c r="B9" s="8" t="s">
        <v>161</v>
      </c>
      <c r="C9" s="8">
        <v>81.7</v>
      </c>
      <c r="D9" s="8">
        <v>24.94</v>
      </c>
      <c r="E9" s="14">
        <f t="shared" si="0"/>
        <v>2037.598</v>
      </c>
      <c r="F9" s="8">
        <v>58</v>
      </c>
      <c r="G9" s="8">
        <v>19.94</v>
      </c>
      <c r="H9" s="8">
        <f t="shared" si="1"/>
        <v>1156.52</v>
      </c>
      <c r="I9" s="8">
        <v>81.7</v>
      </c>
      <c r="J9" s="8">
        <v>24.94</v>
      </c>
      <c r="K9" s="14">
        <f t="shared" si="2"/>
        <v>2037.598</v>
      </c>
      <c r="L9" s="8"/>
      <c r="M9" s="8"/>
      <c r="N9" s="8"/>
      <c r="O9" s="8">
        <f t="shared" si="3"/>
        <v>221.4</v>
      </c>
      <c r="P9" s="8">
        <f t="shared" si="4"/>
        <v>5231.716</v>
      </c>
      <c r="Q9" s="8"/>
      <c r="R9" s="8"/>
    </row>
    <row r="10" ht="39" customHeight="1" spans="1:18">
      <c r="A10" s="8">
        <v>5</v>
      </c>
      <c r="B10" s="8" t="s">
        <v>162</v>
      </c>
      <c r="C10" s="8"/>
      <c r="D10" s="8">
        <v>24.94</v>
      </c>
      <c r="E10" s="14">
        <f t="shared" si="0"/>
        <v>0</v>
      </c>
      <c r="F10" s="8">
        <v>9</v>
      </c>
      <c r="G10" s="8">
        <v>19.94</v>
      </c>
      <c r="H10" s="8">
        <f t="shared" si="1"/>
        <v>179.46</v>
      </c>
      <c r="I10" s="8"/>
      <c r="J10" s="8">
        <v>24.94</v>
      </c>
      <c r="K10" s="14">
        <f t="shared" si="2"/>
        <v>0</v>
      </c>
      <c r="L10" s="8"/>
      <c r="M10" s="8"/>
      <c r="N10" s="8"/>
      <c r="O10" s="8">
        <f t="shared" si="3"/>
        <v>9</v>
      </c>
      <c r="P10" s="8">
        <f t="shared" si="4"/>
        <v>179.46</v>
      </c>
      <c r="Q10" s="8"/>
      <c r="R10" s="8"/>
    </row>
    <row r="11" ht="39" customHeight="1" spans="1:18">
      <c r="A11" s="8">
        <v>6</v>
      </c>
      <c r="B11" s="8" t="s">
        <v>163</v>
      </c>
      <c r="C11" s="8"/>
      <c r="D11" s="8">
        <v>24.94</v>
      </c>
      <c r="E11" s="14">
        <f t="shared" si="0"/>
        <v>0</v>
      </c>
      <c r="F11" s="8">
        <v>230</v>
      </c>
      <c r="G11" s="8">
        <v>19.94</v>
      </c>
      <c r="H11" s="8">
        <f t="shared" si="1"/>
        <v>4586.2</v>
      </c>
      <c r="I11" s="8"/>
      <c r="J11" s="8">
        <v>24.94</v>
      </c>
      <c r="K11" s="14">
        <f t="shared" si="2"/>
        <v>0</v>
      </c>
      <c r="L11" s="8"/>
      <c r="M11" s="8"/>
      <c r="N11" s="8"/>
      <c r="O11" s="8">
        <f t="shared" si="3"/>
        <v>230</v>
      </c>
      <c r="P11" s="8">
        <f t="shared" si="4"/>
        <v>4586.2</v>
      </c>
      <c r="Q11" s="8"/>
      <c r="R11" s="8"/>
    </row>
    <row r="12" ht="39" customHeight="1" spans="1:18">
      <c r="A12" s="8">
        <v>7</v>
      </c>
      <c r="B12" s="8" t="s">
        <v>164</v>
      </c>
      <c r="C12" s="8"/>
      <c r="D12" s="8">
        <v>24.94</v>
      </c>
      <c r="E12" s="14">
        <f t="shared" si="0"/>
        <v>0</v>
      </c>
      <c r="F12" s="8">
        <v>228</v>
      </c>
      <c r="G12" s="8">
        <v>19.94</v>
      </c>
      <c r="H12" s="8">
        <f t="shared" si="1"/>
        <v>4546.32</v>
      </c>
      <c r="I12" s="8"/>
      <c r="J12" s="8">
        <v>24.94</v>
      </c>
      <c r="K12" s="14">
        <f t="shared" si="2"/>
        <v>0</v>
      </c>
      <c r="L12" s="8"/>
      <c r="M12" s="8"/>
      <c r="N12" s="8"/>
      <c r="O12" s="8">
        <f t="shared" si="3"/>
        <v>228</v>
      </c>
      <c r="P12" s="8">
        <f t="shared" si="4"/>
        <v>4546.32</v>
      </c>
      <c r="Q12" s="8"/>
      <c r="R12" s="8"/>
    </row>
    <row r="13" ht="39" customHeight="1" spans="1:18">
      <c r="A13" s="8">
        <v>8</v>
      </c>
      <c r="B13" s="8" t="s">
        <v>165</v>
      </c>
      <c r="C13" s="8"/>
      <c r="D13" s="8">
        <v>24.94</v>
      </c>
      <c r="E13" s="14">
        <f t="shared" si="0"/>
        <v>0</v>
      </c>
      <c r="F13" s="8">
        <v>53</v>
      </c>
      <c r="G13" s="8">
        <v>19.94</v>
      </c>
      <c r="H13" s="8">
        <f t="shared" si="1"/>
        <v>1056.82</v>
      </c>
      <c r="I13" s="8"/>
      <c r="J13" s="8">
        <v>24.94</v>
      </c>
      <c r="K13" s="14">
        <f t="shared" si="2"/>
        <v>0</v>
      </c>
      <c r="L13" s="8"/>
      <c r="M13" s="8"/>
      <c r="N13" s="8"/>
      <c r="O13" s="8">
        <f t="shared" si="3"/>
        <v>53</v>
      </c>
      <c r="P13" s="8">
        <f t="shared" si="4"/>
        <v>1056.82</v>
      </c>
      <c r="Q13" s="8"/>
      <c r="R13" s="8"/>
    </row>
    <row r="14" ht="39" customHeight="1" spans="1:18">
      <c r="A14" s="8">
        <v>9</v>
      </c>
      <c r="B14" s="8" t="s">
        <v>166</v>
      </c>
      <c r="C14" s="8"/>
      <c r="D14" s="8">
        <v>24.94</v>
      </c>
      <c r="E14" s="14">
        <f t="shared" si="0"/>
        <v>0</v>
      </c>
      <c r="F14" s="8">
        <v>5</v>
      </c>
      <c r="G14" s="8">
        <v>19.94</v>
      </c>
      <c r="H14" s="8">
        <f t="shared" si="1"/>
        <v>99.7</v>
      </c>
      <c r="I14" s="8"/>
      <c r="J14" s="8">
        <v>24.94</v>
      </c>
      <c r="K14" s="14">
        <f t="shared" si="2"/>
        <v>0</v>
      </c>
      <c r="L14" s="8"/>
      <c r="M14" s="8"/>
      <c r="N14" s="8"/>
      <c r="O14" s="8">
        <f t="shared" si="3"/>
        <v>5</v>
      </c>
      <c r="P14" s="8">
        <f t="shared" si="4"/>
        <v>99.7</v>
      </c>
      <c r="Q14" s="8"/>
      <c r="R14" s="8"/>
    </row>
    <row r="15" ht="39" customHeight="1" spans="1:18">
      <c r="A15" s="19" t="s">
        <v>30</v>
      </c>
      <c r="B15" s="20"/>
      <c r="C15" s="16">
        <f>SUM(C6:C14)</f>
        <v>154.7</v>
      </c>
      <c r="D15" s="16">
        <v>24.94</v>
      </c>
      <c r="E15" s="16">
        <f t="shared" ref="D15:P15" si="5">SUM(E6:E14)</f>
        <v>3858.218</v>
      </c>
      <c r="F15" s="16">
        <f t="shared" si="5"/>
        <v>1634</v>
      </c>
      <c r="G15" s="16">
        <v>19.94</v>
      </c>
      <c r="H15" s="16">
        <f t="shared" si="5"/>
        <v>32581.96</v>
      </c>
      <c r="I15" s="16">
        <f t="shared" si="5"/>
        <v>154.7</v>
      </c>
      <c r="J15" s="16">
        <v>24.94</v>
      </c>
      <c r="K15" s="16">
        <f t="shared" si="5"/>
        <v>3858.218</v>
      </c>
      <c r="L15" s="16">
        <f t="shared" si="5"/>
        <v>0</v>
      </c>
      <c r="M15" s="16">
        <f t="shared" si="5"/>
        <v>25</v>
      </c>
      <c r="N15" s="16">
        <f t="shared" si="5"/>
        <v>0</v>
      </c>
      <c r="O15" s="16">
        <f t="shared" si="5"/>
        <v>1943.4</v>
      </c>
      <c r="P15" s="16">
        <f t="shared" si="5"/>
        <v>40298.396</v>
      </c>
      <c r="Q15" s="17"/>
      <c r="R15" s="18"/>
    </row>
    <row r="16" ht="27" customHeight="1" spans="6:18">
      <c r="F16" s="15"/>
      <c r="G16" s="15"/>
      <c r="H16" s="15"/>
      <c r="I16" s="15"/>
      <c r="J16" s="15"/>
      <c r="L16" s="15"/>
      <c r="M16" s="15"/>
      <c r="N16" s="15"/>
      <c r="O16" s="15"/>
      <c r="P16" s="15"/>
      <c r="Q16" s="15"/>
      <c r="R16" s="15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15:B15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opLeftCell="A10" workbookViewId="0">
      <selection activeCell="I25" sqref="I25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34</v>
      </c>
      <c r="B2" s="2"/>
      <c r="C2" s="2" t="s">
        <v>35</v>
      </c>
      <c r="D2" s="2"/>
      <c r="E2" s="2"/>
      <c r="F2" s="11"/>
      <c r="G2" s="12"/>
      <c r="H2" s="11"/>
      <c r="I2" s="2" t="s">
        <v>36</v>
      </c>
      <c r="J2" s="2"/>
      <c r="K2" s="2"/>
      <c r="L2" s="12"/>
      <c r="M2" s="12"/>
      <c r="O2" s="12"/>
      <c r="Q2" t="s">
        <v>37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38</v>
      </c>
      <c r="C4" s="5" t="s">
        <v>9</v>
      </c>
      <c r="D4" s="6"/>
      <c r="E4" s="13"/>
      <c r="F4" s="5" t="s">
        <v>10</v>
      </c>
      <c r="G4" s="6"/>
      <c r="H4" s="13"/>
      <c r="I4" s="5" t="s">
        <v>11</v>
      </c>
      <c r="J4" s="6"/>
      <c r="K4" s="13"/>
      <c r="L4" s="5" t="s">
        <v>12</v>
      </c>
      <c r="M4" s="6"/>
      <c r="N4" s="13"/>
      <c r="O4" s="4" t="s">
        <v>13</v>
      </c>
      <c r="P4" s="4" t="s">
        <v>14</v>
      </c>
      <c r="Q4" s="4" t="s">
        <v>39</v>
      </c>
      <c r="R4" s="4" t="s">
        <v>16</v>
      </c>
    </row>
    <row r="5" ht="33" customHeight="1" spans="1:18">
      <c r="A5" s="7"/>
      <c r="B5" s="7"/>
      <c r="C5" s="8" t="s">
        <v>17</v>
      </c>
      <c r="D5" s="8" t="s">
        <v>18</v>
      </c>
      <c r="E5" s="8" t="s">
        <v>19</v>
      </c>
      <c r="F5" s="8" t="s">
        <v>17</v>
      </c>
      <c r="G5" s="8" t="s">
        <v>18</v>
      </c>
      <c r="H5" s="8" t="s">
        <v>19</v>
      </c>
      <c r="I5" s="8" t="s">
        <v>17</v>
      </c>
      <c r="J5" s="8" t="s">
        <v>18</v>
      </c>
      <c r="K5" s="8" t="s">
        <v>19</v>
      </c>
      <c r="L5" s="8" t="s">
        <v>17</v>
      </c>
      <c r="M5" s="8" t="s">
        <v>18</v>
      </c>
      <c r="N5" s="8" t="s">
        <v>19</v>
      </c>
      <c r="O5" s="7"/>
      <c r="P5" s="7"/>
      <c r="Q5" s="7"/>
      <c r="R5" s="7"/>
    </row>
    <row r="6" ht="39" customHeight="1" spans="1:18">
      <c r="A6" s="8">
        <v>1</v>
      </c>
      <c r="B6" s="8" t="s">
        <v>168</v>
      </c>
      <c r="C6" s="8"/>
      <c r="D6" s="8">
        <v>24.94</v>
      </c>
      <c r="E6" s="8"/>
      <c r="F6" s="8">
        <v>230</v>
      </c>
      <c r="G6" s="8">
        <v>19.94</v>
      </c>
      <c r="H6" s="8">
        <f>F6*G6</f>
        <v>4586.2</v>
      </c>
      <c r="I6" s="8"/>
      <c r="J6" s="8">
        <v>24.94</v>
      </c>
      <c r="K6" s="8"/>
      <c r="L6" s="8"/>
      <c r="M6" s="8">
        <v>25</v>
      </c>
      <c r="N6" s="8"/>
      <c r="O6" s="8">
        <f>SUM(C6,F6,I6,L6)</f>
        <v>230</v>
      </c>
      <c r="P6" s="8">
        <f>SUM(E6,H6,K6,N6)</f>
        <v>4586.2</v>
      </c>
      <c r="Q6" s="8"/>
      <c r="R6" s="8" t="s">
        <v>21</v>
      </c>
    </row>
    <row r="7" ht="39" customHeight="1" spans="1:18">
      <c r="A7" s="8">
        <v>2</v>
      </c>
      <c r="B7" s="8" t="s">
        <v>169</v>
      </c>
      <c r="C7" s="8"/>
      <c r="D7" s="8"/>
      <c r="E7" s="8"/>
      <c r="F7" s="8">
        <v>502</v>
      </c>
      <c r="G7" s="8">
        <v>19.94</v>
      </c>
      <c r="H7" s="8">
        <f t="shared" ref="H7:H18" si="0">F7*G7</f>
        <v>10009.88</v>
      </c>
      <c r="I7" s="8"/>
      <c r="J7" s="8"/>
      <c r="K7" s="8"/>
      <c r="L7" s="8"/>
      <c r="M7" s="8"/>
      <c r="N7" s="8"/>
      <c r="O7" s="8">
        <f t="shared" ref="O7:O19" si="1">SUM(C7,F7,I7,L7)</f>
        <v>502</v>
      </c>
      <c r="P7" s="8">
        <f t="shared" ref="P7:P19" si="2">SUM(E7,H7,K7,N7)</f>
        <v>10009.88</v>
      </c>
      <c r="Q7" s="8"/>
      <c r="R7" s="8" t="s">
        <v>21</v>
      </c>
    </row>
    <row r="8" ht="39" customHeight="1" spans="1:18">
      <c r="A8" s="8">
        <v>3</v>
      </c>
      <c r="B8" s="8" t="s">
        <v>170</v>
      </c>
      <c r="C8" s="8"/>
      <c r="D8" s="8"/>
      <c r="E8" s="8"/>
      <c r="F8" s="8">
        <v>268</v>
      </c>
      <c r="G8" s="8">
        <v>19.94</v>
      </c>
      <c r="H8" s="8">
        <f t="shared" si="0"/>
        <v>5343.92</v>
      </c>
      <c r="I8" s="8"/>
      <c r="J8" s="8"/>
      <c r="K8" s="8"/>
      <c r="L8" s="8"/>
      <c r="M8" s="8"/>
      <c r="N8" s="8"/>
      <c r="O8" s="8">
        <f t="shared" si="1"/>
        <v>268</v>
      </c>
      <c r="P8" s="8">
        <f t="shared" si="2"/>
        <v>5343.92</v>
      </c>
      <c r="Q8" s="8"/>
      <c r="R8" s="8" t="s">
        <v>21</v>
      </c>
    </row>
    <row r="9" ht="39" customHeight="1" spans="1:18">
      <c r="A9" s="8">
        <v>4</v>
      </c>
      <c r="B9" s="8" t="s">
        <v>171</v>
      </c>
      <c r="C9" s="8"/>
      <c r="D9" s="8"/>
      <c r="E9" s="8"/>
      <c r="F9" s="8">
        <v>36</v>
      </c>
      <c r="G9" s="8">
        <v>19.94</v>
      </c>
      <c r="H9" s="8">
        <f t="shared" si="0"/>
        <v>717.84</v>
      </c>
      <c r="I9" s="8"/>
      <c r="J9" s="8"/>
      <c r="K9" s="8"/>
      <c r="L9" s="8"/>
      <c r="M9" s="8"/>
      <c r="N9" s="8"/>
      <c r="O9" s="8">
        <f t="shared" si="1"/>
        <v>36</v>
      </c>
      <c r="P9" s="8">
        <f t="shared" si="2"/>
        <v>717.84</v>
      </c>
      <c r="Q9" s="8"/>
      <c r="R9" s="8"/>
    </row>
    <row r="10" ht="39" customHeight="1" spans="1:18">
      <c r="A10" s="8">
        <v>5</v>
      </c>
      <c r="B10" s="8" t="s">
        <v>172</v>
      </c>
      <c r="C10" s="8"/>
      <c r="D10" s="8"/>
      <c r="E10" s="8"/>
      <c r="F10" s="8">
        <v>15</v>
      </c>
      <c r="G10" s="8">
        <v>19.94</v>
      </c>
      <c r="H10" s="8">
        <f t="shared" si="0"/>
        <v>299.1</v>
      </c>
      <c r="I10" s="8"/>
      <c r="J10" s="8"/>
      <c r="K10" s="8"/>
      <c r="L10" s="8"/>
      <c r="M10" s="8"/>
      <c r="N10" s="8"/>
      <c r="O10" s="8">
        <f t="shared" si="1"/>
        <v>15</v>
      </c>
      <c r="P10" s="8">
        <f t="shared" si="2"/>
        <v>299.1</v>
      </c>
      <c r="Q10" s="8"/>
      <c r="R10" s="8"/>
    </row>
    <row r="11" ht="39" customHeight="1" spans="1:18">
      <c r="A11" s="8">
        <v>6</v>
      </c>
      <c r="B11" s="8" t="s">
        <v>173</v>
      </c>
      <c r="C11" s="8"/>
      <c r="D11" s="8"/>
      <c r="E11" s="8"/>
      <c r="F11" s="8">
        <v>171</v>
      </c>
      <c r="G11" s="8">
        <v>19.94</v>
      </c>
      <c r="H11" s="8">
        <f t="shared" si="0"/>
        <v>3409.74</v>
      </c>
      <c r="I11" s="8"/>
      <c r="J11" s="8"/>
      <c r="K11" s="8"/>
      <c r="L11" s="8"/>
      <c r="M11" s="8"/>
      <c r="N11" s="8"/>
      <c r="O11" s="8">
        <f t="shared" si="1"/>
        <v>171</v>
      </c>
      <c r="P11" s="8">
        <f t="shared" si="2"/>
        <v>3409.74</v>
      </c>
      <c r="Q11" s="8"/>
      <c r="R11" s="8"/>
    </row>
    <row r="12" ht="39" customHeight="1" spans="1:18">
      <c r="A12" s="8">
        <v>7</v>
      </c>
      <c r="B12" s="8" t="s">
        <v>174</v>
      </c>
      <c r="C12" s="8"/>
      <c r="D12" s="8"/>
      <c r="E12" s="8"/>
      <c r="F12" s="8">
        <v>180</v>
      </c>
      <c r="G12" s="8">
        <v>19.94</v>
      </c>
      <c r="H12" s="8">
        <f t="shared" si="0"/>
        <v>3589.2</v>
      </c>
      <c r="I12" s="8"/>
      <c r="J12" s="8"/>
      <c r="K12" s="8"/>
      <c r="L12" s="8"/>
      <c r="M12" s="8"/>
      <c r="N12" s="8"/>
      <c r="O12" s="8">
        <f t="shared" si="1"/>
        <v>180</v>
      </c>
      <c r="P12" s="8">
        <f t="shared" si="2"/>
        <v>3589.2</v>
      </c>
      <c r="Q12" s="8"/>
      <c r="R12" s="8"/>
    </row>
    <row r="13" ht="39" customHeight="1" spans="1:18">
      <c r="A13" s="8">
        <v>8</v>
      </c>
      <c r="B13" s="8" t="s">
        <v>175</v>
      </c>
      <c r="C13" s="8"/>
      <c r="D13" s="8"/>
      <c r="E13" s="8"/>
      <c r="F13" s="8">
        <v>170</v>
      </c>
      <c r="G13" s="8">
        <v>19.94</v>
      </c>
      <c r="H13" s="8">
        <f t="shared" si="0"/>
        <v>3389.8</v>
      </c>
      <c r="I13" s="8"/>
      <c r="J13" s="8"/>
      <c r="K13" s="8"/>
      <c r="L13" s="8"/>
      <c r="M13" s="8"/>
      <c r="N13" s="8"/>
      <c r="O13" s="8">
        <f t="shared" si="1"/>
        <v>170</v>
      </c>
      <c r="P13" s="8">
        <f t="shared" si="2"/>
        <v>3389.8</v>
      </c>
      <c r="Q13" s="8"/>
      <c r="R13" s="8"/>
    </row>
    <row r="14" ht="39" customHeight="1" spans="1:18">
      <c r="A14" s="8">
        <v>9</v>
      </c>
      <c r="B14" s="8" t="s">
        <v>176</v>
      </c>
      <c r="C14" s="8"/>
      <c r="D14" s="8"/>
      <c r="E14" s="8"/>
      <c r="F14" s="8">
        <v>12</v>
      </c>
      <c r="G14" s="8">
        <v>19.94</v>
      </c>
      <c r="H14" s="8">
        <f t="shared" si="0"/>
        <v>239.28</v>
      </c>
      <c r="I14" s="8"/>
      <c r="J14" s="8"/>
      <c r="K14" s="8"/>
      <c r="L14" s="8"/>
      <c r="M14" s="8"/>
      <c r="N14" s="8"/>
      <c r="O14" s="8">
        <f t="shared" si="1"/>
        <v>12</v>
      </c>
      <c r="P14" s="8">
        <f t="shared" si="2"/>
        <v>239.28</v>
      </c>
      <c r="Q14" s="8"/>
      <c r="R14" s="8"/>
    </row>
    <row r="15" ht="39" customHeight="1" spans="1:18">
      <c r="A15" s="8">
        <v>10</v>
      </c>
      <c r="B15" s="8" t="s">
        <v>177</v>
      </c>
      <c r="C15" s="8"/>
      <c r="D15" s="8"/>
      <c r="E15" s="8"/>
      <c r="F15" s="8">
        <v>10</v>
      </c>
      <c r="G15" s="8">
        <v>19.94</v>
      </c>
      <c r="H15" s="8">
        <f t="shared" si="0"/>
        <v>199.4</v>
      </c>
      <c r="I15" s="8"/>
      <c r="J15" s="8"/>
      <c r="K15" s="8"/>
      <c r="L15" s="8"/>
      <c r="M15" s="8"/>
      <c r="N15" s="8"/>
      <c r="O15" s="8">
        <f t="shared" si="1"/>
        <v>10</v>
      </c>
      <c r="P15" s="8">
        <f t="shared" si="2"/>
        <v>199.4</v>
      </c>
      <c r="Q15" s="8"/>
      <c r="R15" s="8"/>
    </row>
    <row r="16" ht="39" customHeight="1" spans="1:18">
      <c r="A16" s="8">
        <v>11</v>
      </c>
      <c r="B16" s="8" t="s">
        <v>178</v>
      </c>
      <c r="C16" s="8"/>
      <c r="D16" s="8"/>
      <c r="E16" s="8"/>
      <c r="F16" s="8">
        <v>6</v>
      </c>
      <c r="G16" s="8">
        <v>19.94</v>
      </c>
      <c r="H16" s="8">
        <f t="shared" si="0"/>
        <v>119.64</v>
      </c>
      <c r="I16" s="8"/>
      <c r="J16" s="8"/>
      <c r="K16" s="8"/>
      <c r="L16" s="8"/>
      <c r="M16" s="8"/>
      <c r="N16" s="8"/>
      <c r="O16" s="8">
        <f t="shared" si="1"/>
        <v>6</v>
      </c>
      <c r="P16" s="8">
        <f t="shared" si="2"/>
        <v>119.64</v>
      </c>
      <c r="Q16" s="8"/>
      <c r="R16" s="8"/>
    </row>
    <row r="17" ht="39" customHeight="1" spans="1:18">
      <c r="A17" s="8">
        <v>12</v>
      </c>
      <c r="B17" s="8" t="s">
        <v>179</v>
      </c>
      <c r="C17" s="8"/>
      <c r="D17" s="8"/>
      <c r="E17" s="8"/>
      <c r="F17" s="8">
        <v>18</v>
      </c>
      <c r="G17" s="8">
        <v>19.94</v>
      </c>
      <c r="H17" s="8">
        <f t="shared" si="0"/>
        <v>358.92</v>
      </c>
      <c r="I17" s="8"/>
      <c r="J17" s="8"/>
      <c r="K17" s="8"/>
      <c r="L17" s="8"/>
      <c r="M17" s="8"/>
      <c r="N17" s="8"/>
      <c r="O17" s="8">
        <f t="shared" si="1"/>
        <v>18</v>
      </c>
      <c r="P17" s="8">
        <f t="shared" si="2"/>
        <v>358.92</v>
      </c>
      <c r="Q17" s="8"/>
      <c r="R17" s="8"/>
    </row>
    <row r="18" ht="39" customHeight="1" spans="1:18">
      <c r="A18" s="8">
        <v>13</v>
      </c>
      <c r="B18" s="8" t="s">
        <v>180</v>
      </c>
      <c r="C18" s="8"/>
      <c r="D18" s="8"/>
      <c r="E18" s="8"/>
      <c r="F18" s="8">
        <v>11</v>
      </c>
      <c r="G18" s="8">
        <v>19.94</v>
      </c>
      <c r="H18" s="8">
        <f t="shared" si="0"/>
        <v>219.34</v>
      </c>
      <c r="I18" s="8"/>
      <c r="J18" s="8"/>
      <c r="K18" s="8"/>
      <c r="L18" s="8"/>
      <c r="M18" s="8"/>
      <c r="N18" s="8"/>
      <c r="O18" s="8">
        <f t="shared" si="1"/>
        <v>11</v>
      </c>
      <c r="P18" s="8">
        <f t="shared" si="2"/>
        <v>219.34</v>
      </c>
      <c r="Q18" s="8"/>
      <c r="R18" s="8"/>
    </row>
    <row r="19" ht="39" customHeight="1" spans="1:18">
      <c r="A19" s="19" t="s">
        <v>30</v>
      </c>
      <c r="B19" s="20"/>
      <c r="C19" s="10"/>
      <c r="D19" s="10"/>
      <c r="E19" s="17"/>
      <c r="F19" s="17">
        <f>SUM(F6:F18)</f>
        <v>1629</v>
      </c>
      <c r="G19" s="17">
        <v>19.94</v>
      </c>
      <c r="H19" s="17">
        <f>SUM(H6:H18)</f>
        <v>32482.26</v>
      </c>
      <c r="I19" s="17"/>
      <c r="J19" s="17"/>
      <c r="K19" s="17"/>
      <c r="L19" s="17"/>
      <c r="M19" s="17"/>
      <c r="N19" s="17"/>
      <c r="O19" s="8">
        <f t="shared" si="1"/>
        <v>1629</v>
      </c>
      <c r="P19" s="8">
        <f t="shared" si="2"/>
        <v>32482.26</v>
      </c>
      <c r="Q19" s="17"/>
      <c r="R19" s="18"/>
    </row>
    <row r="20" ht="27" customHeight="1" spans="6:18">
      <c r="F20" s="15"/>
      <c r="G20" s="15"/>
      <c r="H20" s="15"/>
      <c r="I20" s="15"/>
      <c r="J20" s="15"/>
      <c r="L20" s="15"/>
      <c r="M20" s="15"/>
      <c r="N20" s="15"/>
      <c r="O20" s="15"/>
      <c r="P20" s="15"/>
      <c r="Q20" s="15"/>
      <c r="R20" s="15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19:B19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opLeftCell="A25" workbookViewId="0">
      <selection activeCell="P38" sqref="P38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34</v>
      </c>
      <c r="B2" s="2"/>
      <c r="C2" s="2" t="s">
        <v>35</v>
      </c>
      <c r="D2" s="2"/>
      <c r="E2" s="2"/>
      <c r="F2" s="11"/>
      <c r="G2" s="12"/>
      <c r="H2" s="11"/>
      <c r="I2" s="2" t="s">
        <v>36</v>
      </c>
      <c r="J2" s="2"/>
      <c r="K2" s="2"/>
      <c r="L2" s="12"/>
      <c r="M2" s="12"/>
      <c r="O2" s="12"/>
      <c r="Q2" t="s">
        <v>37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38</v>
      </c>
      <c r="C4" s="5" t="s">
        <v>9</v>
      </c>
      <c r="D4" s="6"/>
      <c r="E4" s="13"/>
      <c r="F4" s="5" t="s">
        <v>10</v>
      </c>
      <c r="G4" s="6"/>
      <c r="H4" s="13"/>
      <c r="I4" s="5" t="s">
        <v>11</v>
      </c>
      <c r="J4" s="6"/>
      <c r="K4" s="13"/>
      <c r="L4" s="5" t="s">
        <v>12</v>
      </c>
      <c r="M4" s="6"/>
      <c r="N4" s="13"/>
      <c r="O4" s="4" t="s">
        <v>13</v>
      </c>
      <c r="P4" s="4" t="s">
        <v>14</v>
      </c>
      <c r="Q4" s="4" t="s">
        <v>39</v>
      </c>
      <c r="R4" s="4" t="s">
        <v>16</v>
      </c>
    </row>
    <row r="5" ht="33" customHeight="1" spans="1:18">
      <c r="A5" s="7"/>
      <c r="B5" s="7"/>
      <c r="C5" s="8" t="s">
        <v>17</v>
      </c>
      <c r="D5" s="8" t="s">
        <v>18</v>
      </c>
      <c r="E5" s="8" t="s">
        <v>19</v>
      </c>
      <c r="F5" s="8" t="s">
        <v>17</v>
      </c>
      <c r="G5" s="8" t="s">
        <v>18</v>
      </c>
      <c r="H5" s="8" t="s">
        <v>19</v>
      </c>
      <c r="I5" s="8" t="s">
        <v>17</v>
      </c>
      <c r="J5" s="8" t="s">
        <v>18</v>
      </c>
      <c r="K5" s="8" t="s">
        <v>19</v>
      </c>
      <c r="L5" s="8" t="s">
        <v>17</v>
      </c>
      <c r="M5" s="8" t="s">
        <v>18</v>
      </c>
      <c r="N5" s="8" t="s">
        <v>19</v>
      </c>
      <c r="O5" s="7"/>
      <c r="P5" s="7"/>
      <c r="Q5" s="7"/>
      <c r="R5" s="7"/>
    </row>
    <row r="6" ht="39" customHeight="1" spans="1:18">
      <c r="A6" s="8">
        <v>1</v>
      </c>
      <c r="B6" s="8" t="s">
        <v>182</v>
      </c>
      <c r="C6" s="8"/>
      <c r="D6" s="8">
        <v>24.94</v>
      </c>
      <c r="E6" s="8">
        <f>C6*D6</f>
        <v>0</v>
      </c>
      <c r="F6" s="8">
        <v>82.8</v>
      </c>
      <c r="G6" s="8">
        <v>19.94</v>
      </c>
      <c r="H6" s="14">
        <f>F6*G6</f>
        <v>1651.032</v>
      </c>
      <c r="I6" s="8"/>
      <c r="J6" s="8">
        <v>24.94</v>
      </c>
      <c r="K6" s="8"/>
      <c r="L6" s="8"/>
      <c r="M6" s="8">
        <v>25</v>
      </c>
      <c r="N6" s="8"/>
      <c r="O6" s="8">
        <f>SUM(C6,F6,I6,L6)</f>
        <v>82.8</v>
      </c>
      <c r="P6" s="14">
        <f>SUM(E6,H6,K6,N6)</f>
        <v>1651.032</v>
      </c>
      <c r="Q6" s="8"/>
      <c r="R6" s="8" t="s">
        <v>21</v>
      </c>
    </row>
    <row r="7" ht="39" customHeight="1" spans="1:18">
      <c r="A7" s="8">
        <v>2</v>
      </c>
      <c r="B7" s="8" t="s">
        <v>183</v>
      </c>
      <c r="C7" s="8"/>
      <c r="D7" s="8">
        <v>24.94</v>
      </c>
      <c r="E7" s="8">
        <f t="shared" ref="E7:E36" si="0">C7*D7</f>
        <v>0</v>
      </c>
      <c r="F7" s="8">
        <v>77</v>
      </c>
      <c r="G7" s="8">
        <v>19.94</v>
      </c>
      <c r="H7" s="14">
        <f t="shared" ref="H7:H37" si="1">F7*G7</f>
        <v>1535.38</v>
      </c>
      <c r="I7" s="8"/>
      <c r="J7" s="8"/>
      <c r="K7" s="8"/>
      <c r="L7" s="8"/>
      <c r="M7" s="8"/>
      <c r="N7" s="8"/>
      <c r="O7" s="8">
        <f t="shared" ref="O7:O38" si="2">SUM(C7,F7,I7,L7)</f>
        <v>77</v>
      </c>
      <c r="P7" s="14">
        <f t="shared" ref="P7:P38" si="3">SUM(E7,H7,K7,N7)</f>
        <v>1535.38</v>
      </c>
      <c r="Q7" s="8"/>
      <c r="R7" s="8" t="s">
        <v>21</v>
      </c>
    </row>
    <row r="8" ht="39" customHeight="1" spans="1:18">
      <c r="A8" s="8">
        <v>3</v>
      </c>
      <c r="B8" s="8" t="s">
        <v>184</v>
      </c>
      <c r="C8" s="8">
        <v>11</v>
      </c>
      <c r="D8" s="8">
        <v>24.94</v>
      </c>
      <c r="E8" s="8">
        <f t="shared" si="0"/>
        <v>274.34</v>
      </c>
      <c r="F8" s="8">
        <v>83.23</v>
      </c>
      <c r="G8" s="8">
        <v>19.94</v>
      </c>
      <c r="H8" s="14">
        <f t="shared" si="1"/>
        <v>1659.6062</v>
      </c>
      <c r="I8" s="8"/>
      <c r="J8" s="8"/>
      <c r="K8" s="8"/>
      <c r="L8" s="8"/>
      <c r="M8" s="8"/>
      <c r="N8" s="8"/>
      <c r="O8" s="8">
        <f t="shared" si="2"/>
        <v>94.23</v>
      </c>
      <c r="P8" s="14">
        <f t="shared" si="3"/>
        <v>1933.9462</v>
      </c>
      <c r="Q8" s="8"/>
      <c r="R8" s="8" t="s">
        <v>21</v>
      </c>
    </row>
    <row r="9" ht="39" customHeight="1" spans="1:18">
      <c r="A9" s="8">
        <v>4</v>
      </c>
      <c r="B9" s="8" t="s">
        <v>185</v>
      </c>
      <c r="C9" s="8"/>
      <c r="D9" s="8">
        <v>24.94</v>
      </c>
      <c r="E9" s="8">
        <f t="shared" si="0"/>
        <v>0</v>
      </c>
      <c r="F9" s="8">
        <v>107.45</v>
      </c>
      <c r="G9" s="8">
        <v>19.94</v>
      </c>
      <c r="H9" s="14">
        <f t="shared" si="1"/>
        <v>2142.553</v>
      </c>
      <c r="I9" s="8"/>
      <c r="J9" s="8"/>
      <c r="K9" s="8"/>
      <c r="L9" s="8"/>
      <c r="M9" s="8"/>
      <c r="N9" s="8"/>
      <c r="O9" s="8">
        <f t="shared" si="2"/>
        <v>107.45</v>
      </c>
      <c r="P9" s="14">
        <f t="shared" si="3"/>
        <v>2142.553</v>
      </c>
      <c r="Q9" s="8"/>
      <c r="R9" s="8"/>
    </row>
    <row r="10" ht="39" customHeight="1" spans="1:18">
      <c r="A10" s="8">
        <v>5</v>
      </c>
      <c r="B10" s="8" t="s">
        <v>186</v>
      </c>
      <c r="C10" s="8"/>
      <c r="D10" s="8">
        <v>24.94</v>
      </c>
      <c r="E10" s="8">
        <f t="shared" si="0"/>
        <v>0</v>
      </c>
      <c r="F10" s="8">
        <v>103</v>
      </c>
      <c r="G10" s="8">
        <v>19.94</v>
      </c>
      <c r="H10" s="14">
        <f t="shared" si="1"/>
        <v>2053.82</v>
      </c>
      <c r="I10" s="8"/>
      <c r="J10" s="8"/>
      <c r="K10" s="8"/>
      <c r="L10" s="8"/>
      <c r="M10" s="8"/>
      <c r="N10" s="8"/>
      <c r="O10" s="8">
        <f t="shared" si="2"/>
        <v>103</v>
      </c>
      <c r="P10" s="14">
        <f t="shared" si="3"/>
        <v>2053.82</v>
      </c>
      <c r="Q10" s="8"/>
      <c r="R10" s="8"/>
    </row>
    <row r="11" ht="39" customHeight="1" spans="1:18">
      <c r="A11" s="8">
        <v>6</v>
      </c>
      <c r="B11" s="8" t="s">
        <v>187</v>
      </c>
      <c r="C11" s="8"/>
      <c r="D11" s="8">
        <v>24.94</v>
      </c>
      <c r="E11" s="8">
        <f t="shared" si="0"/>
        <v>0</v>
      </c>
      <c r="F11" s="8">
        <v>40</v>
      </c>
      <c r="G11" s="8">
        <v>19.94</v>
      </c>
      <c r="H11" s="14">
        <f t="shared" si="1"/>
        <v>797.6</v>
      </c>
      <c r="I11" s="8"/>
      <c r="J11" s="8"/>
      <c r="K11" s="8"/>
      <c r="L11" s="8"/>
      <c r="M11" s="8"/>
      <c r="N11" s="8"/>
      <c r="O11" s="8">
        <f t="shared" si="2"/>
        <v>40</v>
      </c>
      <c r="P11" s="14">
        <f t="shared" si="3"/>
        <v>797.6</v>
      </c>
      <c r="Q11" s="8"/>
      <c r="R11" s="8"/>
    </row>
    <row r="12" ht="39" customHeight="1" spans="1:18">
      <c r="A12" s="8">
        <v>7</v>
      </c>
      <c r="B12" s="8" t="s">
        <v>188</v>
      </c>
      <c r="C12" s="8"/>
      <c r="D12" s="8">
        <v>24.94</v>
      </c>
      <c r="E12" s="8">
        <f t="shared" si="0"/>
        <v>0</v>
      </c>
      <c r="F12" s="8">
        <v>91.3</v>
      </c>
      <c r="G12" s="8">
        <v>19.94</v>
      </c>
      <c r="H12" s="14">
        <f t="shared" si="1"/>
        <v>1820.522</v>
      </c>
      <c r="I12" s="8"/>
      <c r="J12" s="8"/>
      <c r="K12" s="8"/>
      <c r="L12" s="8"/>
      <c r="M12" s="8"/>
      <c r="N12" s="8"/>
      <c r="O12" s="8">
        <f t="shared" si="2"/>
        <v>91.3</v>
      </c>
      <c r="P12" s="14">
        <f t="shared" si="3"/>
        <v>1820.522</v>
      </c>
      <c r="Q12" s="8"/>
      <c r="R12" s="8"/>
    </row>
    <row r="13" ht="39" customHeight="1" spans="1:18">
      <c r="A13" s="8">
        <v>8</v>
      </c>
      <c r="B13" s="8" t="s">
        <v>189</v>
      </c>
      <c r="C13" s="8"/>
      <c r="D13" s="8">
        <v>24.94</v>
      </c>
      <c r="E13" s="8">
        <f t="shared" si="0"/>
        <v>0</v>
      </c>
      <c r="F13" s="8">
        <v>120.2</v>
      </c>
      <c r="G13" s="8">
        <v>19.94</v>
      </c>
      <c r="H13" s="14">
        <f t="shared" si="1"/>
        <v>2396.788</v>
      </c>
      <c r="I13" s="8"/>
      <c r="J13" s="8"/>
      <c r="K13" s="8"/>
      <c r="L13" s="8"/>
      <c r="M13" s="8"/>
      <c r="N13" s="8"/>
      <c r="O13" s="8">
        <f t="shared" si="2"/>
        <v>120.2</v>
      </c>
      <c r="P13" s="14">
        <f t="shared" si="3"/>
        <v>2396.788</v>
      </c>
      <c r="Q13" s="8"/>
      <c r="R13" s="8"/>
    </row>
    <row r="14" ht="39" customHeight="1" spans="1:18">
      <c r="A14" s="8">
        <v>9</v>
      </c>
      <c r="B14" s="8" t="s">
        <v>190</v>
      </c>
      <c r="C14" s="8"/>
      <c r="D14" s="8">
        <v>24.94</v>
      </c>
      <c r="E14" s="8">
        <f t="shared" si="0"/>
        <v>0</v>
      </c>
      <c r="F14" s="8">
        <v>25.2</v>
      </c>
      <c r="G14" s="8">
        <v>19.94</v>
      </c>
      <c r="H14" s="14">
        <f t="shared" si="1"/>
        <v>502.488</v>
      </c>
      <c r="I14" s="8"/>
      <c r="J14" s="8"/>
      <c r="K14" s="8"/>
      <c r="L14" s="8"/>
      <c r="M14" s="8"/>
      <c r="N14" s="8"/>
      <c r="O14" s="8">
        <f t="shared" si="2"/>
        <v>25.2</v>
      </c>
      <c r="P14" s="14">
        <f t="shared" si="3"/>
        <v>502.488</v>
      </c>
      <c r="Q14" s="8"/>
      <c r="R14" s="8"/>
    </row>
    <row r="15" ht="39" customHeight="1" spans="1:18">
      <c r="A15" s="8">
        <v>10</v>
      </c>
      <c r="B15" s="8" t="s">
        <v>191</v>
      </c>
      <c r="C15" s="8"/>
      <c r="D15" s="8">
        <v>24.94</v>
      </c>
      <c r="E15" s="8">
        <f t="shared" si="0"/>
        <v>0</v>
      </c>
      <c r="F15" s="8">
        <v>12.67</v>
      </c>
      <c r="G15" s="8">
        <v>19.94</v>
      </c>
      <c r="H15" s="14">
        <f t="shared" si="1"/>
        <v>252.6398</v>
      </c>
      <c r="I15" s="8"/>
      <c r="J15" s="8"/>
      <c r="K15" s="8"/>
      <c r="L15" s="8"/>
      <c r="M15" s="8"/>
      <c r="N15" s="8"/>
      <c r="O15" s="8">
        <f t="shared" si="2"/>
        <v>12.67</v>
      </c>
      <c r="P15" s="14">
        <f t="shared" si="3"/>
        <v>252.6398</v>
      </c>
      <c r="Q15" s="8"/>
      <c r="R15" s="8"/>
    </row>
    <row r="16" ht="39" customHeight="1" spans="1:18">
      <c r="A16" s="8">
        <v>11</v>
      </c>
      <c r="B16" s="8" t="s">
        <v>192</v>
      </c>
      <c r="C16" s="8"/>
      <c r="D16" s="8">
        <v>24.94</v>
      </c>
      <c r="E16" s="8">
        <f t="shared" si="0"/>
        <v>0</v>
      </c>
      <c r="F16" s="8">
        <v>164.1</v>
      </c>
      <c r="G16" s="8">
        <v>19.94</v>
      </c>
      <c r="H16" s="14">
        <f t="shared" si="1"/>
        <v>3272.154</v>
      </c>
      <c r="I16" s="8"/>
      <c r="J16" s="8"/>
      <c r="K16" s="8"/>
      <c r="L16" s="8"/>
      <c r="M16" s="8"/>
      <c r="N16" s="8"/>
      <c r="O16" s="8">
        <f t="shared" si="2"/>
        <v>164.1</v>
      </c>
      <c r="P16" s="14">
        <f t="shared" si="3"/>
        <v>3272.154</v>
      </c>
      <c r="Q16" s="8"/>
      <c r="R16" s="8"/>
    </row>
    <row r="17" ht="39" customHeight="1" spans="1:18">
      <c r="A17" s="8">
        <v>12</v>
      </c>
      <c r="B17" s="8" t="s">
        <v>193</v>
      </c>
      <c r="C17" s="8"/>
      <c r="D17" s="8">
        <v>24.94</v>
      </c>
      <c r="E17" s="8">
        <f t="shared" si="0"/>
        <v>0</v>
      </c>
      <c r="F17" s="8">
        <v>90</v>
      </c>
      <c r="G17" s="8">
        <v>19.94</v>
      </c>
      <c r="H17" s="14">
        <f t="shared" si="1"/>
        <v>1794.6</v>
      </c>
      <c r="I17" s="8"/>
      <c r="J17" s="8"/>
      <c r="K17" s="8"/>
      <c r="L17" s="8"/>
      <c r="M17" s="8"/>
      <c r="N17" s="8"/>
      <c r="O17" s="8">
        <f t="shared" si="2"/>
        <v>90</v>
      </c>
      <c r="P17" s="14">
        <f t="shared" si="3"/>
        <v>1794.6</v>
      </c>
      <c r="Q17" s="8"/>
      <c r="R17" s="8"/>
    </row>
    <row r="18" ht="39" customHeight="1" spans="1:18">
      <c r="A18" s="8">
        <v>13</v>
      </c>
      <c r="B18" s="8" t="s">
        <v>194</v>
      </c>
      <c r="C18" s="8"/>
      <c r="D18" s="8">
        <v>24.94</v>
      </c>
      <c r="E18" s="8">
        <f t="shared" si="0"/>
        <v>0</v>
      </c>
      <c r="F18" s="8">
        <v>103</v>
      </c>
      <c r="G18" s="8">
        <v>19.94</v>
      </c>
      <c r="H18" s="14">
        <f t="shared" si="1"/>
        <v>2053.82</v>
      </c>
      <c r="I18" s="8"/>
      <c r="J18" s="8"/>
      <c r="K18" s="8"/>
      <c r="L18" s="8"/>
      <c r="M18" s="8"/>
      <c r="N18" s="8"/>
      <c r="O18" s="8">
        <f t="shared" si="2"/>
        <v>103</v>
      </c>
      <c r="P18" s="14">
        <f t="shared" si="3"/>
        <v>2053.82</v>
      </c>
      <c r="Q18" s="8"/>
      <c r="R18" s="8"/>
    </row>
    <row r="19" ht="39" customHeight="1" spans="1:18">
      <c r="A19" s="8">
        <v>14</v>
      </c>
      <c r="B19" s="8" t="s">
        <v>195</v>
      </c>
      <c r="C19" s="8"/>
      <c r="D19" s="8">
        <v>24.94</v>
      </c>
      <c r="E19" s="8">
        <f t="shared" si="0"/>
        <v>0</v>
      </c>
      <c r="F19" s="8">
        <v>86</v>
      </c>
      <c r="G19" s="8">
        <v>19.94</v>
      </c>
      <c r="H19" s="14">
        <f t="shared" si="1"/>
        <v>1714.84</v>
      </c>
      <c r="I19" s="8"/>
      <c r="J19" s="8"/>
      <c r="K19" s="8"/>
      <c r="L19" s="8"/>
      <c r="M19" s="8"/>
      <c r="N19" s="8"/>
      <c r="O19" s="8">
        <f t="shared" si="2"/>
        <v>86</v>
      </c>
      <c r="P19" s="14">
        <f t="shared" si="3"/>
        <v>1714.84</v>
      </c>
      <c r="Q19" s="8"/>
      <c r="R19" s="8"/>
    </row>
    <row r="20" ht="39" customHeight="1" spans="1:18">
      <c r="A20" s="8">
        <v>15</v>
      </c>
      <c r="B20" s="8" t="s">
        <v>196</v>
      </c>
      <c r="C20" s="8"/>
      <c r="D20" s="8">
        <v>24.94</v>
      </c>
      <c r="E20" s="8">
        <f t="shared" si="0"/>
        <v>0</v>
      </c>
      <c r="F20" s="8">
        <v>67</v>
      </c>
      <c r="G20" s="8">
        <v>19.94</v>
      </c>
      <c r="H20" s="14">
        <f t="shared" si="1"/>
        <v>1335.98</v>
      </c>
      <c r="I20" s="8"/>
      <c r="J20" s="8"/>
      <c r="K20" s="8"/>
      <c r="L20" s="8"/>
      <c r="M20" s="8"/>
      <c r="N20" s="8"/>
      <c r="O20" s="8">
        <f t="shared" si="2"/>
        <v>67</v>
      </c>
      <c r="P20" s="14">
        <f t="shared" si="3"/>
        <v>1335.98</v>
      </c>
      <c r="Q20" s="8"/>
      <c r="R20" s="8"/>
    </row>
    <row r="21" ht="39" customHeight="1" spans="1:18">
      <c r="A21" s="8">
        <v>16</v>
      </c>
      <c r="B21" s="8" t="s">
        <v>197</v>
      </c>
      <c r="C21" s="8"/>
      <c r="D21" s="8">
        <v>24.94</v>
      </c>
      <c r="E21" s="8">
        <f t="shared" si="0"/>
        <v>0</v>
      </c>
      <c r="F21" s="8">
        <v>8</v>
      </c>
      <c r="G21" s="8">
        <v>19.94</v>
      </c>
      <c r="H21" s="14">
        <f t="shared" si="1"/>
        <v>159.52</v>
      </c>
      <c r="I21" s="8"/>
      <c r="J21" s="8"/>
      <c r="K21" s="8"/>
      <c r="L21" s="8"/>
      <c r="M21" s="8"/>
      <c r="N21" s="8"/>
      <c r="O21" s="8">
        <f t="shared" si="2"/>
        <v>8</v>
      </c>
      <c r="P21" s="14">
        <f t="shared" si="3"/>
        <v>159.52</v>
      </c>
      <c r="Q21" s="8"/>
      <c r="R21" s="8"/>
    </row>
    <row r="22" ht="39" customHeight="1" spans="1:18">
      <c r="A22" s="8">
        <v>17</v>
      </c>
      <c r="B22" s="8" t="s">
        <v>198</v>
      </c>
      <c r="C22" s="8"/>
      <c r="D22" s="8">
        <v>24.94</v>
      </c>
      <c r="E22" s="8">
        <f t="shared" si="0"/>
        <v>0</v>
      </c>
      <c r="F22" s="8">
        <v>80</v>
      </c>
      <c r="G22" s="8">
        <v>19.94</v>
      </c>
      <c r="H22" s="14">
        <f t="shared" si="1"/>
        <v>1595.2</v>
      </c>
      <c r="I22" s="8"/>
      <c r="J22" s="8"/>
      <c r="K22" s="8"/>
      <c r="L22" s="8"/>
      <c r="M22" s="8"/>
      <c r="N22" s="8"/>
      <c r="O22" s="8">
        <f t="shared" si="2"/>
        <v>80</v>
      </c>
      <c r="P22" s="14">
        <f t="shared" si="3"/>
        <v>1595.2</v>
      </c>
      <c r="Q22" s="8"/>
      <c r="R22" s="8"/>
    </row>
    <row r="23" ht="39" customHeight="1" spans="1:18">
      <c r="A23" s="8">
        <v>18</v>
      </c>
      <c r="B23" s="8" t="s">
        <v>199</v>
      </c>
      <c r="C23" s="8"/>
      <c r="D23" s="8">
        <v>24.94</v>
      </c>
      <c r="E23" s="8">
        <f t="shared" si="0"/>
        <v>0</v>
      </c>
      <c r="F23" s="8">
        <v>2.8</v>
      </c>
      <c r="G23" s="8">
        <v>19.94</v>
      </c>
      <c r="H23" s="14">
        <f t="shared" si="1"/>
        <v>55.832</v>
      </c>
      <c r="I23" s="8"/>
      <c r="J23" s="8"/>
      <c r="K23" s="8"/>
      <c r="L23" s="8"/>
      <c r="M23" s="8"/>
      <c r="N23" s="8"/>
      <c r="O23" s="8">
        <f t="shared" si="2"/>
        <v>2.8</v>
      </c>
      <c r="P23" s="14">
        <f t="shared" si="3"/>
        <v>55.832</v>
      </c>
      <c r="Q23" s="8"/>
      <c r="R23" s="8"/>
    </row>
    <row r="24" ht="39" customHeight="1" spans="1:18">
      <c r="A24" s="8">
        <v>19</v>
      </c>
      <c r="B24" s="8" t="s">
        <v>200</v>
      </c>
      <c r="C24" s="8"/>
      <c r="D24" s="8">
        <v>24.94</v>
      </c>
      <c r="E24" s="8">
        <f t="shared" si="0"/>
        <v>0</v>
      </c>
      <c r="F24" s="8">
        <v>1.6</v>
      </c>
      <c r="G24" s="8">
        <v>19.94</v>
      </c>
      <c r="H24" s="14">
        <f t="shared" si="1"/>
        <v>31.904</v>
      </c>
      <c r="I24" s="8"/>
      <c r="J24" s="8"/>
      <c r="K24" s="8"/>
      <c r="L24" s="8"/>
      <c r="M24" s="8"/>
      <c r="N24" s="8"/>
      <c r="O24" s="8">
        <f t="shared" si="2"/>
        <v>1.6</v>
      </c>
      <c r="P24" s="14">
        <f t="shared" si="3"/>
        <v>31.904</v>
      </c>
      <c r="Q24" s="8"/>
      <c r="R24" s="8"/>
    </row>
    <row r="25" ht="39" customHeight="1" spans="1:18">
      <c r="A25" s="8">
        <v>20</v>
      </c>
      <c r="B25" s="8" t="s">
        <v>201</v>
      </c>
      <c r="C25" s="8"/>
      <c r="D25" s="8">
        <v>24.94</v>
      </c>
      <c r="E25" s="8">
        <f t="shared" si="0"/>
        <v>0</v>
      </c>
      <c r="F25" s="8">
        <v>103</v>
      </c>
      <c r="G25" s="8">
        <v>19.94</v>
      </c>
      <c r="H25" s="14">
        <f t="shared" si="1"/>
        <v>2053.82</v>
      </c>
      <c r="I25" s="8"/>
      <c r="J25" s="8"/>
      <c r="K25" s="8"/>
      <c r="L25" s="8"/>
      <c r="M25" s="8"/>
      <c r="N25" s="8"/>
      <c r="O25" s="8">
        <f t="shared" si="2"/>
        <v>103</v>
      </c>
      <c r="P25" s="14">
        <f t="shared" si="3"/>
        <v>2053.82</v>
      </c>
      <c r="Q25" s="8"/>
      <c r="R25" s="8"/>
    </row>
    <row r="26" ht="39" customHeight="1" spans="1:18">
      <c r="A26" s="8">
        <v>21</v>
      </c>
      <c r="B26" s="8" t="s">
        <v>168</v>
      </c>
      <c r="C26" s="8"/>
      <c r="D26" s="8">
        <v>24.94</v>
      </c>
      <c r="E26" s="8">
        <f t="shared" si="0"/>
        <v>0</v>
      </c>
      <c r="F26" s="8">
        <v>111</v>
      </c>
      <c r="G26" s="8">
        <v>19.94</v>
      </c>
      <c r="H26" s="14">
        <f t="shared" si="1"/>
        <v>2213.34</v>
      </c>
      <c r="I26" s="8"/>
      <c r="J26" s="8"/>
      <c r="K26" s="8"/>
      <c r="L26" s="8"/>
      <c r="M26" s="8"/>
      <c r="N26" s="8"/>
      <c r="O26" s="8">
        <f t="shared" si="2"/>
        <v>111</v>
      </c>
      <c r="P26" s="14">
        <f t="shared" si="3"/>
        <v>2213.34</v>
      </c>
      <c r="Q26" s="8"/>
      <c r="R26" s="8"/>
    </row>
    <row r="27" ht="39" customHeight="1" spans="1:18">
      <c r="A27" s="8">
        <v>22</v>
      </c>
      <c r="B27" s="8" t="s">
        <v>202</v>
      </c>
      <c r="C27" s="8"/>
      <c r="D27" s="8">
        <v>24.94</v>
      </c>
      <c r="E27" s="8">
        <f t="shared" si="0"/>
        <v>0</v>
      </c>
      <c r="F27" s="8">
        <v>3.8</v>
      </c>
      <c r="G27" s="8">
        <v>19.94</v>
      </c>
      <c r="H27" s="14">
        <f t="shared" si="1"/>
        <v>75.772</v>
      </c>
      <c r="I27" s="8"/>
      <c r="J27" s="8"/>
      <c r="K27" s="8"/>
      <c r="L27" s="8"/>
      <c r="M27" s="8"/>
      <c r="N27" s="8"/>
      <c r="O27" s="8">
        <f t="shared" si="2"/>
        <v>3.8</v>
      </c>
      <c r="P27" s="14">
        <f t="shared" si="3"/>
        <v>75.772</v>
      </c>
      <c r="Q27" s="8"/>
      <c r="R27" s="8"/>
    </row>
    <row r="28" ht="39" customHeight="1" spans="1:18">
      <c r="A28" s="8">
        <v>23</v>
      </c>
      <c r="B28" s="8" t="s">
        <v>203</v>
      </c>
      <c r="C28" s="8"/>
      <c r="D28" s="8">
        <v>24.94</v>
      </c>
      <c r="E28" s="8">
        <f t="shared" si="0"/>
        <v>0</v>
      </c>
      <c r="F28" s="8">
        <v>106.9</v>
      </c>
      <c r="G28" s="8">
        <v>19.94</v>
      </c>
      <c r="H28" s="14">
        <f t="shared" si="1"/>
        <v>2131.586</v>
      </c>
      <c r="I28" s="8"/>
      <c r="J28" s="8"/>
      <c r="K28" s="8"/>
      <c r="L28" s="8"/>
      <c r="M28" s="8"/>
      <c r="N28" s="8"/>
      <c r="O28" s="8">
        <f t="shared" si="2"/>
        <v>106.9</v>
      </c>
      <c r="P28" s="14">
        <f t="shared" si="3"/>
        <v>2131.586</v>
      </c>
      <c r="Q28" s="8"/>
      <c r="R28" s="8"/>
    </row>
    <row r="29" ht="39" customHeight="1" spans="1:18">
      <c r="A29" s="8">
        <v>24</v>
      </c>
      <c r="B29" s="8" t="s">
        <v>204</v>
      </c>
      <c r="C29" s="8"/>
      <c r="D29" s="8">
        <v>24.94</v>
      </c>
      <c r="E29" s="8">
        <f t="shared" si="0"/>
        <v>0</v>
      </c>
      <c r="F29" s="8">
        <v>75</v>
      </c>
      <c r="G29" s="8">
        <v>19.94</v>
      </c>
      <c r="H29" s="14">
        <f t="shared" si="1"/>
        <v>1495.5</v>
      </c>
      <c r="I29" s="8"/>
      <c r="J29" s="8"/>
      <c r="K29" s="8"/>
      <c r="L29" s="8"/>
      <c r="M29" s="8"/>
      <c r="N29" s="8"/>
      <c r="O29" s="8">
        <f t="shared" si="2"/>
        <v>75</v>
      </c>
      <c r="P29" s="14">
        <f t="shared" si="3"/>
        <v>1495.5</v>
      </c>
      <c r="Q29" s="8"/>
      <c r="R29" s="8"/>
    </row>
    <row r="30" ht="39" customHeight="1" spans="1:18">
      <c r="A30" s="8">
        <v>25</v>
      </c>
      <c r="B30" s="8" t="s">
        <v>205</v>
      </c>
      <c r="C30" s="8"/>
      <c r="D30" s="8">
        <v>24.94</v>
      </c>
      <c r="E30" s="8">
        <f t="shared" si="0"/>
        <v>0</v>
      </c>
      <c r="F30" s="8">
        <v>230</v>
      </c>
      <c r="G30" s="8">
        <v>19.94</v>
      </c>
      <c r="H30" s="14">
        <f t="shared" si="1"/>
        <v>4586.2</v>
      </c>
      <c r="I30" s="8"/>
      <c r="J30" s="8"/>
      <c r="K30" s="8"/>
      <c r="L30" s="8"/>
      <c r="M30" s="8"/>
      <c r="N30" s="8"/>
      <c r="O30" s="8">
        <f t="shared" si="2"/>
        <v>230</v>
      </c>
      <c r="P30" s="14">
        <f t="shared" si="3"/>
        <v>4586.2</v>
      </c>
      <c r="Q30" s="8"/>
      <c r="R30" s="8" t="s">
        <v>21</v>
      </c>
    </row>
    <row r="31" ht="39" customHeight="1" spans="1:18">
      <c r="A31" s="8">
        <v>26</v>
      </c>
      <c r="B31" s="8" t="s">
        <v>206</v>
      </c>
      <c r="C31" s="8"/>
      <c r="D31" s="8">
        <v>24.94</v>
      </c>
      <c r="E31" s="8">
        <f t="shared" si="0"/>
        <v>0</v>
      </c>
      <c r="F31" s="8">
        <v>55</v>
      </c>
      <c r="G31" s="8">
        <v>19.94</v>
      </c>
      <c r="H31" s="14">
        <f t="shared" si="1"/>
        <v>1096.7</v>
      </c>
      <c r="I31" s="8"/>
      <c r="J31" s="8"/>
      <c r="K31" s="8"/>
      <c r="L31" s="8"/>
      <c r="M31" s="8"/>
      <c r="N31" s="8"/>
      <c r="O31" s="8">
        <f t="shared" si="2"/>
        <v>55</v>
      </c>
      <c r="P31" s="14">
        <f t="shared" si="3"/>
        <v>1096.7</v>
      </c>
      <c r="Q31" s="8"/>
      <c r="R31" s="8" t="s">
        <v>21</v>
      </c>
    </row>
    <row r="32" ht="39" customHeight="1" spans="1:18">
      <c r="A32" s="8">
        <v>27</v>
      </c>
      <c r="B32" s="8" t="s">
        <v>207</v>
      </c>
      <c r="C32" s="8"/>
      <c r="D32" s="8">
        <v>24.94</v>
      </c>
      <c r="E32" s="8">
        <f t="shared" si="0"/>
        <v>0</v>
      </c>
      <c r="F32" s="8">
        <v>40</v>
      </c>
      <c r="G32" s="8">
        <v>19.94</v>
      </c>
      <c r="H32" s="14">
        <f t="shared" si="1"/>
        <v>797.6</v>
      </c>
      <c r="I32" s="8"/>
      <c r="J32" s="8"/>
      <c r="K32" s="8"/>
      <c r="L32" s="8"/>
      <c r="M32" s="8"/>
      <c r="N32" s="8"/>
      <c r="O32" s="8">
        <f t="shared" si="2"/>
        <v>40</v>
      </c>
      <c r="P32" s="14">
        <f t="shared" si="3"/>
        <v>797.6</v>
      </c>
      <c r="Q32" s="8"/>
      <c r="R32" s="8" t="s">
        <v>21</v>
      </c>
    </row>
    <row r="33" ht="39" customHeight="1" spans="1:18">
      <c r="A33" s="8">
        <v>28</v>
      </c>
      <c r="B33" s="8" t="s">
        <v>208</v>
      </c>
      <c r="C33" s="8"/>
      <c r="D33" s="8">
        <v>24.94</v>
      </c>
      <c r="E33" s="8">
        <f t="shared" si="0"/>
        <v>0</v>
      </c>
      <c r="F33" s="8">
        <v>30</v>
      </c>
      <c r="G33" s="8">
        <v>19.94</v>
      </c>
      <c r="H33" s="14">
        <f t="shared" si="1"/>
        <v>598.2</v>
      </c>
      <c r="I33" s="8"/>
      <c r="J33" s="8"/>
      <c r="K33" s="8"/>
      <c r="L33" s="8"/>
      <c r="M33" s="8"/>
      <c r="N33" s="8"/>
      <c r="O33" s="8">
        <f t="shared" si="2"/>
        <v>30</v>
      </c>
      <c r="P33" s="14">
        <f t="shared" si="3"/>
        <v>598.2</v>
      </c>
      <c r="Q33" s="8"/>
      <c r="R33" s="8" t="s">
        <v>21</v>
      </c>
    </row>
    <row r="34" ht="39" customHeight="1" spans="1:18">
      <c r="A34" s="8">
        <v>29</v>
      </c>
      <c r="B34" s="8" t="s">
        <v>209</v>
      </c>
      <c r="C34" s="8"/>
      <c r="D34" s="8">
        <v>24.94</v>
      </c>
      <c r="E34" s="8">
        <f t="shared" si="0"/>
        <v>0</v>
      </c>
      <c r="F34" s="8">
        <v>116</v>
      </c>
      <c r="G34" s="8">
        <v>19.94</v>
      </c>
      <c r="H34" s="14">
        <f t="shared" si="1"/>
        <v>2313.04</v>
      </c>
      <c r="I34" s="8"/>
      <c r="J34" s="8"/>
      <c r="K34" s="8"/>
      <c r="L34" s="8"/>
      <c r="M34" s="8"/>
      <c r="N34" s="8"/>
      <c r="O34" s="8">
        <f t="shared" si="2"/>
        <v>116</v>
      </c>
      <c r="P34" s="14">
        <f t="shared" si="3"/>
        <v>2313.04</v>
      </c>
      <c r="Q34" s="8"/>
      <c r="R34" s="8"/>
    </row>
    <row r="35" ht="39" customHeight="1" spans="1:18">
      <c r="A35" s="8">
        <v>30</v>
      </c>
      <c r="B35" s="8" t="s">
        <v>210</v>
      </c>
      <c r="C35" s="8"/>
      <c r="D35" s="8">
        <v>24.94</v>
      </c>
      <c r="E35" s="8">
        <f t="shared" si="0"/>
        <v>0</v>
      </c>
      <c r="F35" s="8">
        <v>88</v>
      </c>
      <c r="G35" s="8">
        <v>19.94</v>
      </c>
      <c r="H35" s="14">
        <f t="shared" si="1"/>
        <v>1754.72</v>
      </c>
      <c r="I35" s="8"/>
      <c r="J35" s="8"/>
      <c r="K35" s="8"/>
      <c r="L35" s="8"/>
      <c r="M35" s="8"/>
      <c r="N35" s="8"/>
      <c r="O35" s="8">
        <f t="shared" si="2"/>
        <v>88</v>
      </c>
      <c r="P35" s="14">
        <f t="shared" si="3"/>
        <v>1754.72</v>
      </c>
      <c r="Q35" s="8"/>
      <c r="R35" s="8"/>
    </row>
    <row r="36" ht="39" customHeight="1" spans="1:18">
      <c r="A36" s="8">
        <v>31</v>
      </c>
      <c r="B36" s="8" t="s">
        <v>211</v>
      </c>
      <c r="C36" s="8"/>
      <c r="D36" s="8">
        <v>24.94</v>
      </c>
      <c r="E36" s="8">
        <f t="shared" si="0"/>
        <v>0</v>
      </c>
      <c r="F36" s="8">
        <v>8</v>
      </c>
      <c r="G36" s="8">
        <v>19.94</v>
      </c>
      <c r="H36" s="14">
        <f t="shared" si="1"/>
        <v>159.52</v>
      </c>
      <c r="I36" s="8"/>
      <c r="J36" s="8"/>
      <c r="K36" s="8"/>
      <c r="L36" s="8"/>
      <c r="M36" s="8"/>
      <c r="N36" s="8"/>
      <c r="O36" s="8">
        <f t="shared" si="2"/>
        <v>8</v>
      </c>
      <c r="P36" s="14">
        <f t="shared" si="3"/>
        <v>159.52</v>
      </c>
      <c r="Q36" s="8"/>
      <c r="R36" s="8"/>
    </row>
    <row r="37" ht="39" customHeight="1" spans="1:18">
      <c r="A37" s="8"/>
      <c r="B37" s="9"/>
      <c r="C37" s="9"/>
      <c r="D37" s="8"/>
      <c r="E37" s="8"/>
      <c r="F37" s="25"/>
      <c r="G37" s="8"/>
      <c r="H37" s="8"/>
      <c r="I37" s="25"/>
      <c r="J37" s="25"/>
      <c r="K37" s="25"/>
      <c r="L37" s="25"/>
      <c r="M37" s="25"/>
      <c r="N37" s="25"/>
      <c r="O37" s="8"/>
      <c r="P37" s="14"/>
      <c r="Q37" s="25"/>
      <c r="R37" s="9" t="s">
        <v>21</v>
      </c>
    </row>
    <row r="38" ht="39" customHeight="1" spans="1:18">
      <c r="A38" s="19" t="s">
        <v>30</v>
      </c>
      <c r="B38" s="20"/>
      <c r="C38" s="10">
        <f>SUM(C6:C37)</f>
        <v>11</v>
      </c>
      <c r="D38" s="10">
        <v>24.94</v>
      </c>
      <c r="E38" s="10">
        <f t="shared" ref="D38:K38" si="4">SUM(E6:E37)</f>
        <v>274.34</v>
      </c>
      <c r="F38" s="10">
        <f t="shared" si="4"/>
        <v>2312.05</v>
      </c>
      <c r="G38" s="10">
        <v>19.94</v>
      </c>
      <c r="H38" s="10">
        <f t="shared" si="4"/>
        <v>46102.277</v>
      </c>
      <c r="I38" s="10">
        <f t="shared" si="4"/>
        <v>0</v>
      </c>
      <c r="J38" s="10">
        <v>24.94</v>
      </c>
      <c r="K38" s="10">
        <f t="shared" si="4"/>
        <v>0</v>
      </c>
      <c r="L38" s="17"/>
      <c r="M38" s="17"/>
      <c r="N38" s="17"/>
      <c r="O38" s="8">
        <f t="shared" si="2"/>
        <v>2323.05</v>
      </c>
      <c r="P38" s="22">
        <v>46376.61</v>
      </c>
      <c r="Q38" s="17"/>
      <c r="R38" s="18"/>
    </row>
    <row r="39" ht="27" customHeight="1" spans="6:18">
      <c r="F39" s="15"/>
      <c r="G39" s="15"/>
      <c r="H39" s="15"/>
      <c r="I39" s="15"/>
      <c r="J39" s="15"/>
      <c r="L39" s="15"/>
      <c r="M39" s="15"/>
      <c r="N39" s="15"/>
      <c r="O39" s="15"/>
      <c r="P39" s="15"/>
      <c r="Q39" s="15"/>
      <c r="R39" s="15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38:B38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7"/>
  <sheetViews>
    <sheetView topLeftCell="A23" workbookViewId="0">
      <selection activeCell="F35" sqref="F35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212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34</v>
      </c>
      <c r="B2" s="2"/>
      <c r="C2" s="2" t="s">
        <v>35</v>
      </c>
      <c r="D2" s="2"/>
      <c r="E2" s="2"/>
      <c r="F2" s="11"/>
      <c r="G2" s="12"/>
      <c r="H2" s="11"/>
      <c r="I2" s="2" t="s">
        <v>36</v>
      </c>
      <c r="J2" s="2"/>
      <c r="K2" s="2"/>
      <c r="L2" s="12"/>
      <c r="M2" s="12"/>
      <c r="O2" s="12"/>
      <c r="Q2" t="s">
        <v>37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38</v>
      </c>
      <c r="C4" s="5" t="s">
        <v>9</v>
      </c>
      <c r="D4" s="6"/>
      <c r="E4" s="13"/>
      <c r="F4" s="5" t="s">
        <v>10</v>
      </c>
      <c r="G4" s="6"/>
      <c r="H4" s="13"/>
      <c r="I4" s="5" t="s">
        <v>11</v>
      </c>
      <c r="J4" s="6"/>
      <c r="K4" s="13"/>
      <c r="L4" s="5" t="s">
        <v>12</v>
      </c>
      <c r="M4" s="6"/>
      <c r="N4" s="13"/>
      <c r="O4" s="4" t="s">
        <v>13</v>
      </c>
      <c r="P4" s="4" t="s">
        <v>14</v>
      </c>
      <c r="Q4" s="4" t="s">
        <v>39</v>
      </c>
      <c r="R4" s="4" t="s">
        <v>16</v>
      </c>
    </row>
    <row r="5" ht="33" customHeight="1" spans="1:18">
      <c r="A5" s="7"/>
      <c r="B5" s="7"/>
      <c r="C5" s="8" t="s">
        <v>17</v>
      </c>
      <c r="D5" s="8" t="s">
        <v>18</v>
      </c>
      <c r="E5" s="8" t="s">
        <v>19</v>
      </c>
      <c r="F5" s="8" t="s">
        <v>17</v>
      </c>
      <c r="G5" s="8" t="s">
        <v>18</v>
      </c>
      <c r="H5" s="8" t="s">
        <v>19</v>
      </c>
      <c r="I5" s="8" t="s">
        <v>17</v>
      </c>
      <c r="J5" s="8" t="s">
        <v>18</v>
      </c>
      <c r="K5" s="8" t="s">
        <v>19</v>
      </c>
      <c r="L5" s="8" t="s">
        <v>17</v>
      </c>
      <c r="M5" s="8" t="s">
        <v>18</v>
      </c>
      <c r="N5" s="8" t="s">
        <v>19</v>
      </c>
      <c r="O5" s="7"/>
      <c r="P5" s="7"/>
      <c r="Q5" s="7"/>
      <c r="R5" s="7"/>
    </row>
    <row r="6" ht="39" customHeight="1" spans="1:18">
      <c r="A6" s="8">
        <v>1</v>
      </c>
      <c r="B6" s="8" t="s">
        <v>213</v>
      </c>
      <c r="C6" s="8"/>
      <c r="D6" s="8">
        <v>24.94</v>
      </c>
      <c r="E6" s="14">
        <f>C6*D6</f>
        <v>0</v>
      </c>
      <c r="F6" s="8">
        <v>160</v>
      </c>
      <c r="G6" s="8">
        <v>19.94</v>
      </c>
      <c r="H6" s="14">
        <f>F6*G6</f>
        <v>3190.4</v>
      </c>
      <c r="I6" s="8"/>
      <c r="J6" s="8">
        <v>24.94</v>
      </c>
      <c r="K6" s="14">
        <f>I6*J6</f>
        <v>0</v>
      </c>
      <c r="L6" s="8"/>
      <c r="M6" s="8">
        <v>25</v>
      </c>
      <c r="N6" s="8"/>
      <c r="O6" s="8">
        <f>SUM(C6,F6,I6,L6)</f>
        <v>160</v>
      </c>
      <c r="P6" s="14">
        <f>SUM(E6,H6,K6,N6)</f>
        <v>3190.4</v>
      </c>
      <c r="Q6" s="8"/>
      <c r="R6" s="8" t="s">
        <v>21</v>
      </c>
    </row>
    <row r="7" ht="39" customHeight="1" spans="1:18">
      <c r="A7" s="8">
        <v>2</v>
      </c>
      <c r="B7" s="8" t="s">
        <v>214</v>
      </c>
      <c r="C7" s="8"/>
      <c r="D7" s="8">
        <v>24.94</v>
      </c>
      <c r="E7" s="14">
        <f t="shared" ref="E7:E34" si="0">C7*D7</f>
        <v>0</v>
      </c>
      <c r="F7" s="8">
        <v>70</v>
      </c>
      <c r="G7" s="8">
        <v>19.94</v>
      </c>
      <c r="H7" s="14">
        <f t="shared" ref="H7:H34" si="1">F7*G7</f>
        <v>1395.8</v>
      </c>
      <c r="I7" s="8"/>
      <c r="J7" s="8">
        <v>24.94</v>
      </c>
      <c r="K7" s="14">
        <f t="shared" ref="K7:K34" si="2">I7*J7</f>
        <v>0</v>
      </c>
      <c r="L7" s="8"/>
      <c r="M7" s="8"/>
      <c r="N7" s="8"/>
      <c r="O7" s="8">
        <f t="shared" ref="O7:O34" si="3">SUM(C7,F7,I7,L7)</f>
        <v>70</v>
      </c>
      <c r="P7" s="14">
        <f t="shared" ref="P7:P34" si="4">SUM(E7,H7,K7,N7)</f>
        <v>1395.8</v>
      </c>
      <c r="Q7" s="8"/>
      <c r="R7" s="8" t="s">
        <v>21</v>
      </c>
    </row>
    <row r="8" ht="39" customHeight="1" spans="1:18">
      <c r="A8" s="8">
        <v>3</v>
      </c>
      <c r="B8" s="8" t="s">
        <v>215</v>
      </c>
      <c r="C8" s="8"/>
      <c r="D8" s="8">
        <v>24.94</v>
      </c>
      <c r="E8" s="14">
        <f t="shared" si="0"/>
        <v>0</v>
      </c>
      <c r="F8" s="8">
        <v>165</v>
      </c>
      <c r="G8" s="8">
        <v>19.94</v>
      </c>
      <c r="H8" s="14">
        <f t="shared" si="1"/>
        <v>3290.1</v>
      </c>
      <c r="I8" s="8"/>
      <c r="J8" s="8">
        <v>24.94</v>
      </c>
      <c r="K8" s="14">
        <f t="shared" si="2"/>
        <v>0</v>
      </c>
      <c r="L8" s="8"/>
      <c r="M8" s="8"/>
      <c r="N8" s="8"/>
      <c r="O8" s="8">
        <f t="shared" si="3"/>
        <v>165</v>
      </c>
      <c r="P8" s="14">
        <f t="shared" si="4"/>
        <v>3290.1</v>
      </c>
      <c r="Q8" s="8"/>
      <c r="R8" s="8" t="s">
        <v>21</v>
      </c>
    </row>
    <row r="9" ht="39" customHeight="1" spans="1:18">
      <c r="A9" s="8">
        <v>4</v>
      </c>
      <c r="B9" s="8" t="s">
        <v>216</v>
      </c>
      <c r="C9" s="8"/>
      <c r="D9" s="8">
        <v>24.94</v>
      </c>
      <c r="E9" s="14">
        <f t="shared" si="0"/>
        <v>0</v>
      </c>
      <c r="F9" s="8">
        <v>16</v>
      </c>
      <c r="G9" s="8">
        <v>19.94</v>
      </c>
      <c r="H9" s="14">
        <f t="shared" si="1"/>
        <v>319.04</v>
      </c>
      <c r="I9" s="8"/>
      <c r="J9" s="8">
        <v>24.94</v>
      </c>
      <c r="K9" s="14">
        <f t="shared" si="2"/>
        <v>0</v>
      </c>
      <c r="L9" s="8"/>
      <c r="M9" s="8"/>
      <c r="N9" s="8"/>
      <c r="O9" s="8">
        <f t="shared" si="3"/>
        <v>16</v>
      </c>
      <c r="P9" s="14">
        <f t="shared" si="4"/>
        <v>319.04</v>
      </c>
      <c r="Q9" s="8"/>
      <c r="R9" s="8"/>
    </row>
    <row r="10" ht="39" customHeight="1" spans="1:18">
      <c r="A10" s="8">
        <v>5</v>
      </c>
      <c r="B10" s="8" t="s">
        <v>217</v>
      </c>
      <c r="C10" s="8"/>
      <c r="D10" s="8">
        <v>24.94</v>
      </c>
      <c r="E10" s="14">
        <f t="shared" si="0"/>
        <v>0</v>
      </c>
      <c r="F10" s="8">
        <v>17</v>
      </c>
      <c r="G10" s="8">
        <v>19.94</v>
      </c>
      <c r="H10" s="14">
        <f t="shared" si="1"/>
        <v>338.98</v>
      </c>
      <c r="I10" s="8"/>
      <c r="J10" s="8">
        <v>24.94</v>
      </c>
      <c r="K10" s="14">
        <f t="shared" si="2"/>
        <v>0</v>
      </c>
      <c r="L10" s="8"/>
      <c r="M10" s="8"/>
      <c r="N10" s="8"/>
      <c r="O10" s="8">
        <f t="shared" si="3"/>
        <v>17</v>
      </c>
      <c r="P10" s="14">
        <f t="shared" si="4"/>
        <v>338.98</v>
      </c>
      <c r="Q10" s="8"/>
      <c r="R10" s="8"/>
    </row>
    <row r="11" ht="39" customHeight="1" spans="1:18">
      <c r="A11" s="8">
        <v>6</v>
      </c>
      <c r="B11" s="8" t="s">
        <v>218</v>
      </c>
      <c r="C11" s="8"/>
      <c r="D11" s="8">
        <v>24.94</v>
      </c>
      <c r="E11" s="14">
        <f t="shared" si="0"/>
        <v>0</v>
      </c>
      <c r="F11" s="8">
        <v>15</v>
      </c>
      <c r="G11" s="8">
        <v>19.94</v>
      </c>
      <c r="H11" s="14">
        <f t="shared" si="1"/>
        <v>299.1</v>
      </c>
      <c r="I11" s="8"/>
      <c r="J11" s="8">
        <v>24.94</v>
      </c>
      <c r="K11" s="14">
        <f t="shared" si="2"/>
        <v>0</v>
      </c>
      <c r="L11" s="8"/>
      <c r="M11" s="8"/>
      <c r="N11" s="8"/>
      <c r="O11" s="8">
        <f t="shared" si="3"/>
        <v>15</v>
      </c>
      <c r="P11" s="14">
        <f t="shared" si="4"/>
        <v>299.1</v>
      </c>
      <c r="Q11" s="8"/>
      <c r="R11" s="8"/>
    </row>
    <row r="12" ht="39" customHeight="1" spans="1:18">
      <c r="A12" s="8">
        <v>7</v>
      </c>
      <c r="B12" s="8" t="s">
        <v>219</v>
      </c>
      <c r="C12" s="8"/>
      <c r="D12" s="8">
        <v>24.94</v>
      </c>
      <c r="E12" s="14">
        <f t="shared" si="0"/>
        <v>0</v>
      </c>
      <c r="F12" s="8">
        <v>5</v>
      </c>
      <c r="G12" s="8">
        <v>19.94</v>
      </c>
      <c r="H12" s="14">
        <f t="shared" si="1"/>
        <v>99.7</v>
      </c>
      <c r="I12" s="8"/>
      <c r="J12" s="8">
        <v>24.94</v>
      </c>
      <c r="K12" s="14">
        <f t="shared" si="2"/>
        <v>0</v>
      </c>
      <c r="L12" s="8"/>
      <c r="M12" s="8"/>
      <c r="N12" s="8"/>
      <c r="O12" s="8">
        <f t="shared" si="3"/>
        <v>5</v>
      </c>
      <c r="P12" s="14">
        <f t="shared" si="4"/>
        <v>99.7</v>
      </c>
      <c r="Q12" s="8"/>
      <c r="R12" s="8"/>
    </row>
    <row r="13" ht="39" customHeight="1" spans="1:18">
      <c r="A13" s="8">
        <v>8</v>
      </c>
      <c r="B13" s="8" t="s">
        <v>220</v>
      </c>
      <c r="C13" s="8"/>
      <c r="D13" s="8">
        <v>24.94</v>
      </c>
      <c r="E13" s="14">
        <f t="shared" si="0"/>
        <v>0</v>
      </c>
      <c r="F13" s="8">
        <v>5</v>
      </c>
      <c r="G13" s="8">
        <v>19.94</v>
      </c>
      <c r="H13" s="14">
        <f t="shared" si="1"/>
        <v>99.7</v>
      </c>
      <c r="I13" s="8"/>
      <c r="J13" s="8">
        <v>24.94</v>
      </c>
      <c r="K13" s="14">
        <f t="shared" si="2"/>
        <v>0</v>
      </c>
      <c r="L13" s="8"/>
      <c r="M13" s="8"/>
      <c r="N13" s="8"/>
      <c r="O13" s="8">
        <f t="shared" si="3"/>
        <v>5</v>
      </c>
      <c r="P13" s="14">
        <f t="shared" si="4"/>
        <v>99.7</v>
      </c>
      <c r="Q13" s="8"/>
      <c r="R13" s="8"/>
    </row>
    <row r="14" ht="39" customHeight="1" spans="1:18">
      <c r="A14" s="8">
        <v>9</v>
      </c>
      <c r="B14" s="8" t="s">
        <v>221</v>
      </c>
      <c r="C14" s="8"/>
      <c r="D14" s="8">
        <v>24.94</v>
      </c>
      <c r="E14" s="14">
        <f t="shared" si="0"/>
        <v>0</v>
      </c>
      <c r="F14" s="8">
        <v>108</v>
      </c>
      <c r="G14" s="8">
        <v>19.94</v>
      </c>
      <c r="H14" s="14">
        <f t="shared" si="1"/>
        <v>2153.52</v>
      </c>
      <c r="I14" s="8"/>
      <c r="J14" s="8">
        <v>24.94</v>
      </c>
      <c r="K14" s="14">
        <f t="shared" si="2"/>
        <v>0</v>
      </c>
      <c r="L14" s="8"/>
      <c r="M14" s="8"/>
      <c r="N14" s="8"/>
      <c r="O14" s="8">
        <f t="shared" si="3"/>
        <v>108</v>
      </c>
      <c r="P14" s="14">
        <f t="shared" si="4"/>
        <v>2153.52</v>
      </c>
      <c r="Q14" s="8"/>
      <c r="R14" s="8"/>
    </row>
    <row r="15" ht="39" customHeight="1" spans="1:18">
      <c r="A15" s="8">
        <v>10</v>
      </c>
      <c r="B15" s="8" t="s">
        <v>222</v>
      </c>
      <c r="C15" s="8"/>
      <c r="D15" s="8">
        <v>24.94</v>
      </c>
      <c r="E15" s="14">
        <f t="shared" si="0"/>
        <v>0</v>
      </c>
      <c r="F15" s="8">
        <v>7</v>
      </c>
      <c r="G15" s="8">
        <v>19.94</v>
      </c>
      <c r="H15" s="14">
        <f t="shared" si="1"/>
        <v>139.58</v>
      </c>
      <c r="I15" s="8"/>
      <c r="J15" s="8">
        <v>24.94</v>
      </c>
      <c r="K15" s="14">
        <f t="shared" si="2"/>
        <v>0</v>
      </c>
      <c r="L15" s="8"/>
      <c r="M15" s="8"/>
      <c r="N15" s="8"/>
      <c r="O15" s="8">
        <f t="shared" si="3"/>
        <v>7</v>
      </c>
      <c r="P15" s="14">
        <f t="shared" si="4"/>
        <v>139.58</v>
      </c>
      <c r="Q15" s="8"/>
      <c r="R15" s="8"/>
    </row>
    <row r="16" ht="39" customHeight="1" spans="1:18">
      <c r="A16" s="8">
        <v>11</v>
      </c>
      <c r="B16" s="8" t="s">
        <v>223</v>
      </c>
      <c r="C16" s="8"/>
      <c r="D16" s="8">
        <v>24.94</v>
      </c>
      <c r="E16" s="14">
        <f t="shared" si="0"/>
        <v>0</v>
      </c>
      <c r="F16" s="8">
        <v>5</v>
      </c>
      <c r="G16" s="8">
        <v>19.94</v>
      </c>
      <c r="H16" s="14">
        <f t="shared" si="1"/>
        <v>99.7</v>
      </c>
      <c r="I16" s="8"/>
      <c r="J16" s="8">
        <v>24.94</v>
      </c>
      <c r="K16" s="14">
        <f t="shared" si="2"/>
        <v>0</v>
      </c>
      <c r="L16" s="8"/>
      <c r="M16" s="8"/>
      <c r="N16" s="8"/>
      <c r="O16" s="8">
        <f t="shared" si="3"/>
        <v>5</v>
      </c>
      <c r="P16" s="14">
        <f t="shared" si="4"/>
        <v>99.7</v>
      </c>
      <c r="Q16" s="8"/>
      <c r="R16" s="8"/>
    </row>
    <row r="17" ht="39" customHeight="1" spans="1:18">
      <c r="A17" s="8">
        <v>12</v>
      </c>
      <c r="B17" s="8" t="s">
        <v>224</v>
      </c>
      <c r="C17" s="8"/>
      <c r="D17" s="8">
        <v>24.94</v>
      </c>
      <c r="E17" s="14">
        <f t="shared" si="0"/>
        <v>0</v>
      </c>
      <c r="F17" s="8">
        <v>3.5</v>
      </c>
      <c r="G17" s="8">
        <v>19.94</v>
      </c>
      <c r="H17" s="14">
        <f t="shared" si="1"/>
        <v>69.79</v>
      </c>
      <c r="I17" s="8"/>
      <c r="J17" s="8">
        <v>24.94</v>
      </c>
      <c r="K17" s="14">
        <f t="shared" si="2"/>
        <v>0</v>
      </c>
      <c r="L17" s="8"/>
      <c r="M17" s="8"/>
      <c r="N17" s="8"/>
      <c r="O17" s="8">
        <f t="shared" si="3"/>
        <v>3.5</v>
      </c>
      <c r="P17" s="14">
        <f t="shared" si="4"/>
        <v>69.79</v>
      </c>
      <c r="Q17" s="8"/>
      <c r="R17" s="8"/>
    </row>
    <row r="18" ht="39" customHeight="1" spans="1:18">
      <c r="A18" s="8">
        <v>13</v>
      </c>
      <c r="B18" s="8" t="s">
        <v>225</v>
      </c>
      <c r="C18" s="8"/>
      <c r="D18" s="8">
        <v>24.94</v>
      </c>
      <c r="E18" s="14">
        <f t="shared" si="0"/>
        <v>0</v>
      </c>
      <c r="F18" s="8">
        <v>100</v>
      </c>
      <c r="G18" s="8">
        <v>19.94</v>
      </c>
      <c r="H18" s="14">
        <f t="shared" si="1"/>
        <v>1994</v>
      </c>
      <c r="I18" s="8"/>
      <c r="J18" s="8">
        <v>24.94</v>
      </c>
      <c r="K18" s="14">
        <f t="shared" si="2"/>
        <v>0</v>
      </c>
      <c r="L18" s="8"/>
      <c r="M18" s="8"/>
      <c r="N18" s="8"/>
      <c r="O18" s="8">
        <f t="shared" si="3"/>
        <v>100</v>
      </c>
      <c r="P18" s="14">
        <f t="shared" si="4"/>
        <v>1994</v>
      </c>
      <c r="Q18" s="8"/>
      <c r="R18" s="8"/>
    </row>
    <row r="19" ht="39" customHeight="1" spans="1:18">
      <c r="A19" s="8">
        <v>14</v>
      </c>
      <c r="B19" s="8" t="s">
        <v>226</v>
      </c>
      <c r="C19" s="8"/>
      <c r="D19" s="8">
        <v>24.94</v>
      </c>
      <c r="E19" s="14">
        <f t="shared" si="0"/>
        <v>0</v>
      </c>
      <c r="F19" s="8">
        <v>100</v>
      </c>
      <c r="G19" s="8">
        <v>19.94</v>
      </c>
      <c r="H19" s="14">
        <f t="shared" si="1"/>
        <v>1994</v>
      </c>
      <c r="I19" s="8"/>
      <c r="J19" s="8">
        <v>24.94</v>
      </c>
      <c r="K19" s="14">
        <f t="shared" si="2"/>
        <v>0</v>
      </c>
      <c r="L19" s="8"/>
      <c r="M19" s="8"/>
      <c r="N19" s="8"/>
      <c r="O19" s="8">
        <f t="shared" si="3"/>
        <v>100</v>
      </c>
      <c r="P19" s="14">
        <f t="shared" si="4"/>
        <v>1994</v>
      </c>
      <c r="Q19" s="8"/>
      <c r="R19" s="8"/>
    </row>
    <row r="20" ht="39" customHeight="1" spans="1:18">
      <c r="A20" s="8">
        <v>15</v>
      </c>
      <c r="B20" s="8" t="s">
        <v>227</v>
      </c>
      <c r="C20" s="8"/>
      <c r="D20" s="8">
        <v>24.94</v>
      </c>
      <c r="E20" s="14">
        <f t="shared" si="0"/>
        <v>0</v>
      </c>
      <c r="F20" s="8">
        <v>115</v>
      </c>
      <c r="G20" s="8">
        <v>19.94</v>
      </c>
      <c r="H20" s="14">
        <f t="shared" si="1"/>
        <v>2293.1</v>
      </c>
      <c r="I20" s="8"/>
      <c r="J20" s="8">
        <v>24.94</v>
      </c>
      <c r="K20" s="14">
        <f t="shared" si="2"/>
        <v>0</v>
      </c>
      <c r="L20" s="8"/>
      <c r="M20" s="8"/>
      <c r="N20" s="8"/>
      <c r="O20" s="8">
        <f t="shared" si="3"/>
        <v>115</v>
      </c>
      <c r="P20" s="14">
        <f t="shared" si="4"/>
        <v>2293.1</v>
      </c>
      <c r="Q20" s="8"/>
      <c r="R20" s="8"/>
    </row>
    <row r="21" ht="39" customHeight="1" spans="1:18">
      <c r="A21" s="8">
        <v>16</v>
      </c>
      <c r="B21" s="8" t="s">
        <v>170</v>
      </c>
      <c r="C21" s="8"/>
      <c r="D21" s="8">
        <v>24.94</v>
      </c>
      <c r="E21" s="14">
        <f t="shared" si="0"/>
        <v>0</v>
      </c>
      <c r="F21" s="8">
        <v>72</v>
      </c>
      <c r="G21" s="8">
        <v>19.94</v>
      </c>
      <c r="H21" s="14">
        <f t="shared" si="1"/>
        <v>1435.68</v>
      </c>
      <c r="I21" s="8"/>
      <c r="J21" s="8">
        <v>24.94</v>
      </c>
      <c r="K21" s="14">
        <f t="shared" si="2"/>
        <v>0</v>
      </c>
      <c r="L21" s="8"/>
      <c r="M21" s="8"/>
      <c r="N21" s="8"/>
      <c r="O21" s="8">
        <f t="shared" si="3"/>
        <v>72</v>
      </c>
      <c r="P21" s="14">
        <f t="shared" si="4"/>
        <v>1435.68</v>
      </c>
      <c r="Q21" s="8"/>
      <c r="R21" s="8"/>
    </row>
    <row r="22" ht="39" customHeight="1" spans="1:18">
      <c r="A22" s="8">
        <v>17</v>
      </c>
      <c r="B22" s="8" t="s">
        <v>228</v>
      </c>
      <c r="C22" s="8"/>
      <c r="D22" s="8">
        <v>24.94</v>
      </c>
      <c r="E22" s="14">
        <f t="shared" si="0"/>
        <v>0</v>
      </c>
      <c r="F22" s="8">
        <v>350</v>
      </c>
      <c r="G22" s="8">
        <v>19.94</v>
      </c>
      <c r="H22" s="14">
        <f t="shared" si="1"/>
        <v>6979</v>
      </c>
      <c r="I22" s="8"/>
      <c r="J22" s="8">
        <v>24.94</v>
      </c>
      <c r="K22" s="14">
        <f t="shared" si="2"/>
        <v>0</v>
      </c>
      <c r="L22" s="8"/>
      <c r="M22" s="8"/>
      <c r="N22" s="8"/>
      <c r="O22" s="8">
        <f t="shared" si="3"/>
        <v>350</v>
      </c>
      <c r="P22" s="14">
        <f t="shared" si="4"/>
        <v>6979</v>
      </c>
      <c r="Q22" s="8"/>
      <c r="R22" s="8"/>
    </row>
    <row r="23" ht="39" customHeight="1" spans="1:18">
      <c r="A23" s="8">
        <v>18</v>
      </c>
      <c r="B23" s="8" t="s">
        <v>229</v>
      </c>
      <c r="C23" s="8"/>
      <c r="D23" s="8">
        <v>24.94</v>
      </c>
      <c r="E23" s="14">
        <f t="shared" si="0"/>
        <v>0</v>
      </c>
      <c r="F23" s="8">
        <v>116</v>
      </c>
      <c r="G23" s="8">
        <v>19.94</v>
      </c>
      <c r="H23" s="14">
        <f t="shared" si="1"/>
        <v>2313.04</v>
      </c>
      <c r="I23" s="8"/>
      <c r="J23" s="8">
        <v>24.94</v>
      </c>
      <c r="K23" s="14">
        <f t="shared" si="2"/>
        <v>0</v>
      </c>
      <c r="L23" s="8"/>
      <c r="M23" s="8"/>
      <c r="N23" s="8"/>
      <c r="O23" s="8">
        <f t="shared" si="3"/>
        <v>116</v>
      </c>
      <c r="P23" s="14">
        <f t="shared" si="4"/>
        <v>2313.04</v>
      </c>
      <c r="Q23" s="8"/>
      <c r="R23" s="8"/>
    </row>
    <row r="24" ht="39" customHeight="1" spans="1:18">
      <c r="A24" s="8">
        <v>19</v>
      </c>
      <c r="B24" s="8" t="s">
        <v>230</v>
      </c>
      <c r="C24" s="8"/>
      <c r="D24" s="8">
        <v>24.94</v>
      </c>
      <c r="E24" s="14">
        <f t="shared" si="0"/>
        <v>0</v>
      </c>
      <c r="F24" s="8">
        <v>23</v>
      </c>
      <c r="G24" s="8">
        <v>19.94</v>
      </c>
      <c r="H24" s="14">
        <f t="shared" si="1"/>
        <v>458.62</v>
      </c>
      <c r="I24" s="8"/>
      <c r="J24" s="8">
        <v>24.94</v>
      </c>
      <c r="K24" s="14">
        <f t="shared" si="2"/>
        <v>0</v>
      </c>
      <c r="L24" s="8"/>
      <c r="M24" s="8"/>
      <c r="N24" s="8"/>
      <c r="O24" s="8">
        <f t="shared" si="3"/>
        <v>23</v>
      </c>
      <c r="P24" s="14">
        <f t="shared" si="4"/>
        <v>458.62</v>
      </c>
      <c r="Q24" s="8"/>
      <c r="R24" s="8"/>
    </row>
    <row r="25" ht="39" customHeight="1" spans="1:18">
      <c r="A25" s="8">
        <v>20</v>
      </c>
      <c r="B25" s="8" t="s">
        <v>231</v>
      </c>
      <c r="C25" s="8"/>
      <c r="D25" s="8">
        <v>24.94</v>
      </c>
      <c r="E25" s="14">
        <f t="shared" si="0"/>
        <v>0</v>
      </c>
      <c r="F25" s="8">
        <v>10.5</v>
      </c>
      <c r="G25" s="8">
        <v>19.94</v>
      </c>
      <c r="H25" s="14">
        <f t="shared" si="1"/>
        <v>209.37</v>
      </c>
      <c r="I25" s="8"/>
      <c r="J25" s="8">
        <v>24.94</v>
      </c>
      <c r="K25" s="14">
        <f t="shared" si="2"/>
        <v>0</v>
      </c>
      <c r="L25" s="8"/>
      <c r="M25" s="8"/>
      <c r="N25" s="8"/>
      <c r="O25" s="8">
        <f t="shared" si="3"/>
        <v>10.5</v>
      </c>
      <c r="P25" s="14">
        <f t="shared" si="4"/>
        <v>209.37</v>
      </c>
      <c r="Q25" s="8"/>
      <c r="R25" s="8"/>
    </row>
    <row r="26" ht="39" customHeight="1" spans="1:18">
      <c r="A26" s="8">
        <v>21</v>
      </c>
      <c r="B26" s="8" t="s">
        <v>232</v>
      </c>
      <c r="C26" s="8"/>
      <c r="D26" s="8">
        <v>24.94</v>
      </c>
      <c r="E26" s="14">
        <f t="shared" si="0"/>
        <v>0</v>
      </c>
      <c r="F26" s="8">
        <v>5</v>
      </c>
      <c r="G26" s="8">
        <v>19.94</v>
      </c>
      <c r="H26" s="14">
        <f t="shared" si="1"/>
        <v>99.7</v>
      </c>
      <c r="I26" s="8"/>
      <c r="J26" s="8">
        <v>24.94</v>
      </c>
      <c r="K26" s="14">
        <f t="shared" si="2"/>
        <v>0</v>
      </c>
      <c r="L26" s="8"/>
      <c r="M26" s="8"/>
      <c r="N26" s="8"/>
      <c r="O26" s="8">
        <f t="shared" si="3"/>
        <v>5</v>
      </c>
      <c r="P26" s="14">
        <f t="shared" si="4"/>
        <v>99.7</v>
      </c>
      <c r="Q26" s="8"/>
      <c r="R26" s="8"/>
    </row>
    <row r="27" ht="39" customHeight="1" spans="1:18">
      <c r="A27" s="8">
        <v>22</v>
      </c>
      <c r="B27" s="8" t="s">
        <v>210</v>
      </c>
      <c r="C27" s="8"/>
      <c r="D27" s="8">
        <v>24.94</v>
      </c>
      <c r="E27" s="14">
        <f t="shared" si="0"/>
        <v>0</v>
      </c>
      <c r="F27" s="8">
        <v>6.6</v>
      </c>
      <c r="G27" s="8">
        <v>19.94</v>
      </c>
      <c r="H27" s="14">
        <f t="shared" si="1"/>
        <v>131.604</v>
      </c>
      <c r="I27" s="8"/>
      <c r="J27" s="8">
        <v>24.94</v>
      </c>
      <c r="K27" s="14">
        <f t="shared" si="2"/>
        <v>0</v>
      </c>
      <c r="L27" s="8"/>
      <c r="M27" s="8"/>
      <c r="N27" s="8"/>
      <c r="O27" s="8">
        <f t="shared" si="3"/>
        <v>6.6</v>
      </c>
      <c r="P27" s="14">
        <f t="shared" si="4"/>
        <v>131.604</v>
      </c>
      <c r="Q27" s="8"/>
      <c r="R27" s="8" t="s">
        <v>21</v>
      </c>
    </row>
    <row r="28" ht="39" customHeight="1" spans="1:18">
      <c r="A28" s="8">
        <v>23</v>
      </c>
      <c r="B28" s="8" t="s">
        <v>233</v>
      </c>
      <c r="C28" s="8"/>
      <c r="D28" s="8">
        <v>24.94</v>
      </c>
      <c r="E28" s="14">
        <f t="shared" si="0"/>
        <v>0</v>
      </c>
      <c r="F28" s="8">
        <v>22</v>
      </c>
      <c r="G28" s="8">
        <v>19.94</v>
      </c>
      <c r="H28" s="14">
        <f t="shared" si="1"/>
        <v>438.68</v>
      </c>
      <c r="I28" s="8"/>
      <c r="J28" s="8">
        <v>24.94</v>
      </c>
      <c r="K28" s="14">
        <f t="shared" si="2"/>
        <v>0</v>
      </c>
      <c r="L28" s="8"/>
      <c r="M28" s="8"/>
      <c r="N28" s="8"/>
      <c r="O28" s="8">
        <f t="shared" si="3"/>
        <v>22</v>
      </c>
      <c r="P28" s="14">
        <f t="shared" si="4"/>
        <v>438.68</v>
      </c>
      <c r="Q28" s="8"/>
      <c r="R28" s="8" t="s">
        <v>21</v>
      </c>
    </row>
    <row r="29" ht="39" customHeight="1" spans="1:18">
      <c r="A29" s="8">
        <v>24</v>
      </c>
      <c r="B29" s="8" t="s">
        <v>234</v>
      </c>
      <c r="C29" s="8"/>
      <c r="D29" s="8">
        <v>24.94</v>
      </c>
      <c r="E29" s="14">
        <f t="shared" si="0"/>
        <v>0</v>
      </c>
      <c r="F29" s="8">
        <v>2</v>
      </c>
      <c r="G29" s="8">
        <v>19.94</v>
      </c>
      <c r="H29" s="14">
        <f t="shared" si="1"/>
        <v>39.88</v>
      </c>
      <c r="I29" s="8"/>
      <c r="J29" s="8">
        <v>24.94</v>
      </c>
      <c r="K29" s="14">
        <f t="shared" si="2"/>
        <v>0</v>
      </c>
      <c r="L29" s="8"/>
      <c r="M29" s="8"/>
      <c r="N29" s="8"/>
      <c r="O29" s="8">
        <f t="shared" si="3"/>
        <v>2</v>
      </c>
      <c r="P29" s="14">
        <f t="shared" si="4"/>
        <v>39.88</v>
      </c>
      <c r="Q29" s="8"/>
      <c r="R29" s="8" t="s">
        <v>21</v>
      </c>
    </row>
    <row r="30" ht="39" customHeight="1" spans="1:18">
      <c r="A30" s="8">
        <v>25</v>
      </c>
      <c r="B30" s="8" t="s">
        <v>235</v>
      </c>
      <c r="C30" s="8">
        <v>65</v>
      </c>
      <c r="D30" s="8">
        <v>24.94</v>
      </c>
      <c r="E30" s="14">
        <f t="shared" si="0"/>
        <v>1621.1</v>
      </c>
      <c r="F30" s="8">
        <v>35</v>
      </c>
      <c r="G30" s="8">
        <v>19.94</v>
      </c>
      <c r="H30" s="14">
        <f t="shared" si="1"/>
        <v>697.9</v>
      </c>
      <c r="I30" s="8">
        <v>65</v>
      </c>
      <c r="J30" s="8">
        <v>24.94</v>
      </c>
      <c r="K30" s="14">
        <f t="shared" si="2"/>
        <v>1621.1</v>
      </c>
      <c r="L30" s="8"/>
      <c r="M30" s="8"/>
      <c r="N30" s="8"/>
      <c r="O30" s="8">
        <f t="shared" si="3"/>
        <v>165</v>
      </c>
      <c r="P30" s="14">
        <f t="shared" si="4"/>
        <v>3940.1</v>
      </c>
      <c r="Q30" s="8"/>
      <c r="R30" s="8" t="s">
        <v>21</v>
      </c>
    </row>
    <row r="31" ht="39" customHeight="1" spans="1:18">
      <c r="A31" s="8">
        <v>26</v>
      </c>
      <c r="B31" s="8" t="s">
        <v>236</v>
      </c>
      <c r="C31" s="8">
        <v>205.6</v>
      </c>
      <c r="D31" s="8">
        <v>24.94</v>
      </c>
      <c r="E31" s="14">
        <f t="shared" si="0"/>
        <v>5127.664</v>
      </c>
      <c r="F31" s="8">
        <v>15</v>
      </c>
      <c r="G31" s="8">
        <v>19.94</v>
      </c>
      <c r="H31" s="14">
        <f t="shared" si="1"/>
        <v>299.1</v>
      </c>
      <c r="I31" s="8">
        <v>205.6</v>
      </c>
      <c r="J31" s="8">
        <v>24.94</v>
      </c>
      <c r="K31" s="14">
        <f t="shared" si="2"/>
        <v>5127.664</v>
      </c>
      <c r="L31" s="8"/>
      <c r="M31" s="8"/>
      <c r="N31" s="8"/>
      <c r="O31" s="8">
        <f t="shared" si="3"/>
        <v>426.2</v>
      </c>
      <c r="P31" s="14">
        <f t="shared" si="4"/>
        <v>10554.428</v>
      </c>
      <c r="Q31" s="8"/>
      <c r="R31" s="8"/>
    </row>
    <row r="32" ht="39" customHeight="1" spans="1:18">
      <c r="A32" s="8">
        <v>27</v>
      </c>
      <c r="B32" s="8" t="s">
        <v>237</v>
      </c>
      <c r="C32" s="8">
        <v>2</v>
      </c>
      <c r="D32" s="8">
        <v>24.94</v>
      </c>
      <c r="E32" s="14">
        <f t="shared" si="0"/>
        <v>49.88</v>
      </c>
      <c r="F32" s="8">
        <v>4</v>
      </c>
      <c r="G32" s="8">
        <v>19.94</v>
      </c>
      <c r="H32" s="14">
        <f t="shared" si="1"/>
        <v>79.76</v>
      </c>
      <c r="I32" s="8">
        <v>2</v>
      </c>
      <c r="J32" s="8">
        <v>24.94</v>
      </c>
      <c r="K32" s="14">
        <f t="shared" si="2"/>
        <v>49.88</v>
      </c>
      <c r="L32" s="8"/>
      <c r="M32" s="8"/>
      <c r="N32" s="8"/>
      <c r="O32" s="8">
        <f t="shared" si="3"/>
        <v>8</v>
      </c>
      <c r="P32" s="14">
        <f t="shared" si="4"/>
        <v>179.52</v>
      </c>
      <c r="Q32" s="8"/>
      <c r="R32" s="8"/>
    </row>
    <row r="33" ht="39" customHeight="1" spans="1:18">
      <c r="A33" s="8">
        <v>28</v>
      </c>
      <c r="B33" s="8" t="s">
        <v>238</v>
      </c>
      <c r="C33" s="8">
        <v>2</v>
      </c>
      <c r="D33" s="8">
        <v>24.94</v>
      </c>
      <c r="E33" s="14">
        <f t="shared" si="0"/>
        <v>49.88</v>
      </c>
      <c r="F33" s="8"/>
      <c r="G33" s="8">
        <v>19.94</v>
      </c>
      <c r="H33" s="14">
        <f t="shared" si="1"/>
        <v>0</v>
      </c>
      <c r="I33" s="8">
        <v>2</v>
      </c>
      <c r="J33" s="8">
        <v>24.94</v>
      </c>
      <c r="K33" s="14">
        <f t="shared" si="2"/>
        <v>49.88</v>
      </c>
      <c r="L33" s="8"/>
      <c r="M33" s="8"/>
      <c r="N33" s="8"/>
      <c r="O33" s="8">
        <f t="shared" si="3"/>
        <v>4</v>
      </c>
      <c r="P33" s="14">
        <f t="shared" si="4"/>
        <v>99.76</v>
      </c>
      <c r="Q33" s="8"/>
      <c r="R33" s="8"/>
    </row>
    <row r="34" ht="39" customHeight="1" spans="1:18">
      <c r="A34" s="8">
        <v>29</v>
      </c>
      <c r="B34" s="8" t="s">
        <v>239</v>
      </c>
      <c r="C34" s="9">
        <v>2</v>
      </c>
      <c r="D34" s="8">
        <v>24.94</v>
      </c>
      <c r="E34" s="14">
        <f t="shared" si="0"/>
        <v>49.88</v>
      </c>
      <c r="F34" s="25"/>
      <c r="G34" s="8">
        <v>19.94</v>
      </c>
      <c r="H34" s="14">
        <f t="shared" si="1"/>
        <v>0</v>
      </c>
      <c r="I34" s="25">
        <v>2</v>
      </c>
      <c r="J34" s="8">
        <v>24.94</v>
      </c>
      <c r="K34" s="14">
        <f t="shared" si="2"/>
        <v>49.88</v>
      </c>
      <c r="L34" s="25"/>
      <c r="M34" s="25"/>
      <c r="N34" s="25"/>
      <c r="O34" s="8">
        <f t="shared" si="3"/>
        <v>4</v>
      </c>
      <c r="P34" s="14">
        <f t="shared" si="4"/>
        <v>99.76</v>
      </c>
      <c r="Q34" s="25"/>
      <c r="R34" s="9" t="s">
        <v>21</v>
      </c>
    </row>
    <row r="35" ht="39" customHeight="1" spans="1:18">
      <c r="A35" s="4"/>
      <c r="B35" s="23"/>
      <c r="C35" s="10"/>
      <c r="D35" s="10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</row>
    <row r="36" ht="39" customHeight="1" spans="1:18">
      <c r="A36" s="24" t="s">
        <v>30</v>
      </c>
      <c r="B36" s="20"/>
      <c r="C36" s="16">
        <f>SUM(C6:C35)</f>
        <v>276.6</v>
      </c>
      <c r="D36" s="16">
        <v>24.94</v>
      </c>
      <c r="E36" s="16">
        <f t="shared" ref="D36:P36" si="5">SUM(E6:E35)</f>
        <v>6898.404</v>
      </c>
      <c r="F36" s="16">
        <f t="shared" si="5"/>
        <v>1552.6</v>
      </c>
      <c r="G36" s="16">
        <v>19.94</v>
      </c>
      <c r="H36" s="16">
        <f t="shared" si="5"/>
        <v>30958.844</v>
      </c>
      <c r="I36" s="16">
        <f t="shared" si="5"/>
        <v>276.6</v>
      </c>
      <c r="J36" s="16">
        <v>24.94</v>
      </c>
      <c r="K36" s="16">
        <f t="shared" si="5"/>
        <v>6898.404</v>
      </c>
      <c r="L36" s="16">
        <f t="shared" si="5"/>
        <v>0</v>
      </c>
      <c r="M36" s="16">
        <f t="shared" si="5"/>
        <v>25</v>
      </c>
      <c r="N36" s="16">
        <f t="shared" si="5"/>
        <v>0</v>
      </c>
      <c r="O36" s="16">
        <f t="shared" si="5"/>
        <v>2105.8</v>
      </c>
      <c r="P36" s="16">
        <f t="shared" si="5"/>
        <v>44755.652</v>
      </c>
      <c r="Q36" s="21"/>
      <c r="R36" s="18"/>
    </row>
    <row r="37" ht="27" customHeight="1" spans="6:18">
      <c r="F37" s="15"/>
      <c r="G37" s="15"/>
      <c r="H37" s="15"/>
      <c r="I37" s="15"/>
      <c r="J37" s="15"/>
      <c r="L37" s="15"/>
      <c r="M37" s="15"/>
      <c r="N37" s="15"/>
      <c r="O37" s="15"/>
      <c r="P37" s="15"/>
      <c r="Q37" s="15"/>
      <c r="R37" s="15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36:B36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7"/>
  <sheetViews>
    <sheetView topLeftCell="A23" workbookViewId="0">
      <selection activeCell="P36" sqref="P3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240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34</v>
      </c>
      <c r="B2" s="2"/>
      <c r="C2" s="2" t="s">
        <v>35</v>
      </c>
      <c r="D2" s="2"/>
      <c r="E2" s="2"/>
      <c r="F2" s="11"/>
      <c r="G2" s="12"/>
      <c r="H2" s="11"/>
      <c r="I2" s="2" t="s">
        <v>36</v>
      </c>
      <c r="J2" s="2"/>
      <c r="K2" s="2"/>
      <c r="L2" s="12"/>
      <c r="M2" s="12"/>
      <c r="O2" s="12"/>
      <c r="Q2" t="s">
        <v>37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38</v>
      </c>
      <c r="C4" s="5" t="s">
        <v>9</v>
      </c>
      <c r="D4" s="6"/>
      <c r="E4" s="13"/>
      <c r="F4" s="5" t="s">
        <v>10</v>
      </c>
      <c r="G4" s="6"/>
      <c r="H4" s="13"/>
      <c r="I4" s="5" t="s">
        <v>11</v>
      </c>
      <c r="J4" s="6"/>
      <c r="K4" s="13"/>
      <c r="L4" s="5" t="s">
        <v>12</v>
      </c>
      <c r="M4" s="6"/>
      <c r="N4" s="13"/>
      <c r="O4" s="4" t="s">
        <v>13</v>
      </c>
      <c r="P4" s="4" t="s">
        <v>14</v>
      </c>
      <c r="Q4" s="4" t="s">
        <v>39</v>
      </c>
      <c r="R4" s="4" t="s">
        <v>16</v>
      </c>
    </row>
    <row r="5" ht="33" customHeight="1" spans="1:18">
      <c r="A5" s="7"/>
      <c r="B5" s="7"/>
      <c r="C5" s="8" t="s">
        <v>17</v>
      </c>
      <c r="D5" s="8" t="s">
        <v>18</v>
      </c>
      <c r="E5" s="8" t="s">
        <v>19</v>
      </c>
      <c r="F5" s="8" t="s">
        <v>17</v>
      </c>
      <c r="G5" s="8" t="s">
        <v>18</v>
      </c>
      <c r="H5" s="8" t="s">
        <v>19</v>
      </c>
      <c r="I5" s="8" t="s">
        <v>17</v>
      </c>
      <c r="J5" s="8" t="s">
        <v>18</v>
      </c>
      <c r="K5" s="8" t="s">
        <v>19</v>
      </c>
      <c r="L5" s="8" t="s">
        <v>17</v>
      </c>
      <c r="M5" s="8" t="s">
        <v>18</v>
      </c>
      <c r="N5" s="8" t="s">
        <v>19</v>
      </c>
      <c r="O5" s="7"/>
      <c r="P5" s="7"/>
      <c r="Q5" s="7"/>
      <c r="R5" s="7"/>
    </row>
    <row r="6" ht="39" customHeight="1" spans="1:18">
      <c r="A6" s="8">
        <v>1</v>
      </c>
      <c r="B6" s="8" t="s">
        <v>241</v>
      </c>
      <c r="C6" s="8"/>
      <c r="D6" s="8">
        <v>24.94</v>
      </c>
      <c r="E6" s="14">
        <f>C6*D6</f>
        <v>0</v>
      </c>
      <c r="F6" s="8">
        <v>18</v>
      </c>
      <c r="G6" s="8">
        <v>19.94</v>
      </c>
      <c r="H6" s="14">
        <f>F6*G6</f>
        <v>358.92</v>
      </c>
      <c r="I6" s="8"/>
      <c r="J6" s="8">
        <v>24.94</v>
      </c>
      <c r="K6" s="14">
        <f>I6*J6</f>
        <v>0</v>
      </c>
      <c r="L6" s="8"/>
      <c r="M6" s="8">
        <v>25</v>
      </c>
      <c r="N6" s="8">
        <f>L6*M6</f>
        <v>0</v>
      </c>
      <c r="O6" s="8">
        <f>SUM(C6,F6,I6,L6)</f>
        <v>18</v>
      </c>
      <c r="P6" s="14">
        <f>SUM(E6,H6,K6,N6)</f>
        <v>358.92</v>
      </c>
      <c r="Q6" s="8"/>
      <c r="R6" s="8" t="s">
        <v>21</v>
      </c>
    </row>
    <row r="7" ht="39" customHeight="1" spans="1:18">
      <c r="A7" s="8">
        <v>2</v>
      </c>
      <c r="B7" s="8" t="s">
        <v>242</v>
      </c>
      <c r="C7" s="8"/>
      <c r="D7" s="8">
        <v>24.94</v>
      </c>
      <c r="E7" s="14">
        <f t="shared" ref="E7:E35" si="0">C7*D7</f>
        <v>0</v>
      </c>
      <c r="F7" s="8">
        <v>68</v>
      </c>
      <c r="G7" s="8">
        <v>19.94</v>
      </c>
      <c r="H7" s="14">
        <f t="shared" ref="H7:H35" si="1">F7*G7</f>
        <v>1355.92</v>
      </c>
      <c r="I7" s="8"/>
      <c r="J7" s="8">
        <v>24.94</v>
      </c>
      <c r="K7" s="14">
        <f t="shared" ref="K7:K35" si="2">I7*J7</f>
        <v>0</v>
      </c>
      <c r="L7" s="8"/>
      <c r="M7" s="8">
        <v>25</v>
      </c>
      <c r="N7" s="8">
        <f t="shared" ref="N7:N36" si="3">L7*M7</f>
        <v>0</v>
      </c>
      <c r="O7" s="8">
        <f t="shared" ref="O7:O36" si="4">SUM(C7,F7,I7,L7)</f>
        <v>68</v>
      </c>
      <c r="P7" s="14">
        <f t="shared" ref="P7:P36" si="5">SUM(E7,H7,K7,N7)</f>
        <v>1355.92</v>
      </c>
      <c r="Q7" s="8"/>
      <c r="R7" s="8" t="s">
        <v>21</v>
      </c>
    </row>
    <row r="8" ht="39" customHeight="1" spans="1:18">
      <c r="A8" s="8">
        <v>3</v>
      </c>
      <c r="B8" s="8" t="s">
        <v>243</v>
      </c>
      <c r="C8" s="8"/>
      <c r="D8" s="8">
        <v>24.94</v>
      </c>
      <c r="E8" s="14">
        <f t="shared" si="0"/>
        <v>0</v>
      </c>
      <c r="F8" s="8">
        <v>25</v>
      </c>
      <c r="G8" s="8">
        <v>19.94</v>
      </c>
      <c r="H8" s="14">
        <f t="shared" si="1"/>
        <v>498.5</v>
      </c>
      <c r="I8" s="8"/>
      <c r="J8" s="8">
        <v>24.94</v>
      </c>
      <c r="K8" s="14">
        <f t="shared" si="2"/>
        <v>0</v>
      </c>
      <c r="L8" s="8"/>
      <c r="M8" s="8">
        <v>25</v>
      </c>
      <c r="N8" s="8">
        <f t="shared" si="3"/>
        <v>0</v>
      </c>
      <c r="O8" s="8">
        <f t="shared" si="4"/>
        <v>25</v>
      </c>
      <c r="P8" s="14">
        <f t="shared" si="5"/>
        <v>498.5</v>
      </c>
      <c r="Q8" s="8"/>
      <c r="R8" s="8" t="s">
        <v>21</v>
      </c>
    </row>
    <row r="9" ht="39" customHeight="1" spans="1:18">
      <c r="A9" s="8">
        <v>4</v>
      </c>
      <c r="B9" s="8" t="s">
        <v>244</v>
      </c>
      <c r="C9" s="8"/>
      <c r="D9" s="8">
        <v>24.94</v>
      </c>
      <c r="E9" s="14">
        <f t="shared" si="0"/>
        <v>0</v>
      </c>
      <c r="F9" s="8">
        <v>29</v>
      </c>
      <c r="G9" s="8">
        <v>19.94</v>
      </c>
      <c r="H9" s="14">
        <f t="shared" si="1"/>
        <v>578.26</v>
      </c>
      <c r="I9" s="8"/>
      <c r="J9" s="8">
        <v>24.94</v>
      </c>
      <c r="K9" s="14">
        <f t="shared" si="2"/>
        <v>0</v>
      </c>
      <c r="L9" s="8"/>
      <c r="M9" s="8">
        <v>25</v>
      </c>
      <c r="N9" s="8">
        <f t="shared" si="3"/>
        <v>0</v>
      </c>
      <c r="O9" s="8">
        <f t="shared" si="4"/>
        <v>29</v>
      </c>
      <c r="P9" s="14">
        <f t="shared" si="5"/>
        <v>578.26</v>
      </c>
      <c r="Q9" s="8"/>
      <c r="R9" s="8"/>
    </row>
    <row r="10" ht="39" customHeight="1" spans="1:18">
      <c r="A10" s="8">
        <v>5</v>
      </c>
      <c r="B10" s="8" t="s">
        <v>245</v>
      </c>
      <c r="C10" s="8"/>
      <c r="D10" s="8">
        <v>24.94</v>
      </c>
      <c r="E10" s="14">
        <f t="shared" si="0"/>
        <v>0</v>
      </c>
      <c r="F10" s="8">
        <v>60</v>
      </c>
      <c r="G10" s="8">
        <v>19.94</v>
      </c>
      <c r="H10" s="14">
        <f t="shared" si="1"/>
        <v>1196.4</v>
      </c>
      <c r="I10" s="8"/>
      <c r="J10" s="8">
        <v>24.94</v>
      </c>
      <c r="K10" s="14">
        <f t="shared" si="2"/>
        <v>0</v>
      </c>
      <c r="L10" s="8"/>
      <c r="M10" s="8">
        <v>25</v>
      </c>
      <c r="N10" s="8">
        <f t="shared" si="3"/>
        <v>0</v>
      </c>
      <c r="O10" s="8">
        <f t="shared" si="4"/>
        <v>60</v>
      </c>
      <c r="P10" s="14">
        <f t="shared" si="5"/>
        <v>1196.4</v>
      </c>
      <c r="Q10" s="8"/>
      <c r="R10" s="8"/>
    </row>
    <row r="11" ht="39" customHeight="1" spans="1:18">
      <c r="A11" s="8">
        <v>6</v>
      </c>
      <c r="B11" s="8" t="s">
        <v>246</v>
      </c>
      <c r="C11" s="8"/>
      <c r="D11" s="8">
        <v>24.94</v>
      </c>
      <c r="E11" s="14">
        <f t="shared" si="0"/>
        <v>0</v>
      </c>
      <c r="F11" s="8">
        <v>160</v>
      </c>
      <c r="G11" s="8">
        <v>19.94</v>
      </c>
      <c r="H11" s="14">
        <f t="shared" si="1"/>
        <v>3190.4</v>
      </c>
      <c r="I11" s="8"/>
      <c r="J11" s="8">
        <v>24.94</v>
      </c>
      <c r="K11" s="14">
        <f t="shared" si="2"/>
        <v>0</v>
      </c>
      <c r="L11" s="8"/>
      <c r="M11" s="8">
        <v>25</v>
      </c>
      <c r="N11" s="8">
        <f t="shared" si="3"/>
        <v>0</v>
      </c>
      <c r="O11" s="8">
        <f t="shared" si="4"/>
        <v>160</v>
      </c>
      <c r="P11" s="14">
        <f t="shared" si="5"/>
        <v>3190.4</v>
      </c>
      <c r="Q11" s="8"/>
      <c r="R11" s="8"/>
    </row>
    <row r="12" ht="39" customHeight="1" spans="1:18">
      <c r="A12" s="8">
        <v>7</v>
      </c>
      <c r="B12" s="8" t="s">
        <v>247</v>
      </c>
      <c r="C12" s="8"/>
      <c r="D12" s="8">
        <v>24.94</v>
      </c>
      <c r="E12" s="14">
        <f t="shared" si="0"/>
        <v>0</v>
      </c>
      <c r="F12" s="8">
        <v>105</v>
      </c>
      <c r="G12" s="8">
        <v>19.94</v>
      </c>
      <c r="H12" s="14">
        <f t="shared" si="1"/>
        <v>2093.7</v>
      </c>
      <c r="I12" s="8"/>
      <c r="J12" s="8">
        <v>24.94</v>
      </c>
      <c r="K12" s="14">
        <f t="shared" si="2"/>
        <v>0</v>
      </c>
      <c r="L12" s="8"/>
      <c r="M12" s="8">
        <v>25</v>
      </c>
      <c r="N12" s="8">
        <f t="shared" si="3"/>
        <v>0</v>
      </c>
      <c r="O12" s="8">
        <f t="shared" si="4"/>
        <v>105</v>
      </c>
      <c r="P12" s="14">
        <f t="shared" si="5"/>
        <v>2093.7</v>
      </c>
      <c r="Q12" s="8"/>
      <c r="R12" s="8"/>
    </row>
    <row r="13" ht="39" customHeight="1" spans="1:18">
      <c r="A13" s="8">
        <v>8</v>
      </c>
      <c r="B13" s="8" t="s">
        <v>248</v>
      </c>
      <c r="C13" s="8"/>
      <c r="D13" s="8">
        <v>24.94</v>
      </c>
      <c r="E13" s="14">
        <f t="shared" si="0"/>
        <v>0</v>
      </c>
      <c r="F13" s="8">
        <v>8</v>
      </c>
      <c r="G13" s="8">
        <v>19.94</v>
      </c>
      <c r="H13" s="14">
        <f t="shared" si="1"/>
        <v>159.52</v>
      </c>
      <c r="I13" s="8"/>
      <c r="J13" s="8">
        <v>24.94</v>
      </c>
      <c r="K13" s="14">
        <f t="shared" si="2"/>
        <v>0</v>
      </c>
      <c r="L13" s="8"/>
      <c r="M13" s="8">
        <v>25</v>
      </c>
      <c r="N13" s="8">
        <f t="shared" si="3"/>
        <v>0</v>
      </c>
      <c r="O13" s="8">
        <f t="shared" si="4"/>
        <v>8</v>
      </c>
      <c r="P13" s="14">
        <f t="shared" si="5"/>
        <v>159.52</v>
      </c>
      <c r="Q13" s="8"/>
      <c r="R13" s="8"/>
    </row>
    <row r="14" ht="39" customHeight="1" spans="1:18">
      <c r="A14" s="8">
        <v>9</v>
      </c>
      <c r="B14" s="8" t="s">
        <v>249</v>
      </c>
      <c r="C14" s="8"/>
      <c r="D14" s="8">
        <v>24.94</v>
      </c>
      <c r="E14" s="14">
        <f t="shared" si="0"/>
        <v>0</v>
      </c>
      <c r="F14" s="8">
        <v>108</v>
      </c>
      <c r="G14" s="8">
        <v>19.94</v>
      </c>
      <c r="H14" s="14">
        <f t="shared" si="1"/>
        <v>2153.52</v>
      </c>
      <c r="I14" s="8"/>
      <c r="J14" s="8">
        <v>24.94</v>
      </c>
      <c r="K14" s="14">
        <f t="shared" si="2"/>
        <v>0</v>
      </c>
      <c r="L14" s="8"/>
      <c r="M14" s="8">
        <v>25</v>
      </c>
      <c r="N14" s="8">
        <f t="shared" si="3"/>
        <v>0</v>
      </c>
      <c r="O14" s="8">
        <f t="shared" si="4"/>
        <v>108</v>
      </c>
      <c r="P14" s="14">
        <f t="shared" si="5"/>
        <v>2153.52</v>
      </c>
      <c r="Q14" s="8"/>
      <c r="R14" s="8"/>
    </row>
    <row r="15" ht="39" customHeight="1" spans="1:18">
      <c r="A15" s="8">
        <v>10</v>
      </c>
      <c r="B15" s="8" t="s">
        <v>250</v>
      </c>
      <c r="C15" s="8"/>
      <c r="D15" s="8">
        <v>24.94</v>
      </c>
      <c r="E15" s="14">
        <f t="shared" si="0"/>
        <v>0</v>
      </c>
      <c r="F15" s="8">
        <v>91</v>
      </c>
      <c r="G15" s="8">
        <v>19.94</v>
      </c>
      <c r="H15" s="14">
        <f t="shared" si="1"/>
        <v>1814.54</v>
      </c>
      <c r="I15" s="8"/>
      <c r="J15" s="8">
        <v>24.94</v>
      </c>
      <c r="K15" s="14">
        <f t="shared" si="2"/>
        <v>0</v>
      </c>
      <c r="L15" s="8"/>
      <c r="M15" s="8">
        <v>25</v>
      </c>
      <c r="N15" s="8">
        <f t="shared" si="3"/>
        <v>0</v>
      </c>
      <c r="O15" s="8">
        <f t="shared" si="4"/>
        <v>91</v>
      </c>
      <c r="P15" s="14">
        <f t="shared" si="5"/>
        <v>1814.54</v>
      </c>
      <c r="Q15" s="8"/>
      <c r="R15" s="8"/>
    </row>
    <row r="16" ht="39" customHeight="1" spans="1:18">
      <c r="A16" s="8">
        <v>11</v>
      </c>
      <c r="B16" s="8" t="s">
        <v>251</v>
      </c>
      <c r="C16" s="8"/>
      <c r="D16" s="8">
        <v>24.94</v>
      </c>
      <c r="E16" s="14">
        <f t="shared" si="0"/>
        <v>0</v>
      </c>
      <c r="F16" s="8">
        <v>12</v>
      </c>
      <c r="G16" s="8">
        <v>19.94</v>
      </c>
      <c r="H16" s="14">
        <f t="shared" si="1"/>
        <v>239.28</v>
      </c>
      <c r="I16" s="8"/>
      <c r="J16" s="8">
        <v>24.94</v>
      </c>
      <c r="K16" s="14">
        <f t="shared" si="2"/>
        <v>0</v>
      </c>
      <c r="L16" s="8"/>
      <c r="M16" s="8">
        <v>25</v>
      </c>
      <c r="N16" s="8">
        <f t="shared" si="3"/>
        <v>0</v>
      </c>
      <c r="O16" s="8">
        <f t="shared" si="4"/>
        <v>12</v>
      </c>
      <c r="P16" s="14">
        <f t="shared" si="5"/>
        <v>239.28</v>
      </c>
      <c r="Q16" s="8"/>
      <c r="R16" s="8"/>
    </row>
    <row r="17" ht="39" customHeight="1" spans="1:18">
      <c r="A17" s="8">
        <v>12</v>
      </c>
      <c r="B17" s="8" t="s">
        <v>252</v>
      </c>
      <c r="C17" s="8"/>
      <c r="D17" s="8">
        <v>24.94</v>
      </c>
      <c r="E17" s="14">
        <f t="shared" si="0"/>
        <v>0</v>
      </c>
      <c r="F17" s="8">
        <v>35</v>
      </c>
      <c r="G17" s="8">
        <v>19.94</v>
      </c>
      <c r="H17" s="14">
        <f t="shared" si="1"/>
        <v>697.9</v>
      </c>
      <c r="I17" s="8"/>
      <c r="J17" s="8">
        <v>24.94</v>
      </c>
      <c r="K17" s="14">
        <f t="shared" si="2"/>
        <v>0</v>
      </c>
      <c r="L17" s="8"/>
      <c r="M17" s="8">
        <v>25</v>
      </c>
      <c r="N17" s="8">
        <f t="shared" si="3"/>
        <v>0</v>
      </c>
      <c r="O17" s="8">
        <f t="shared" si="4"/>
        <v>35</v>
      </c>
      <c r="P17" s="14">
        <f t="shared" si="5"/>
        <v>697.9</v>
      </c>
      <c r="Q17" s="8"/>
      <c r="R17" s="8"/>
    </row>
    <row r="18" ht="39" customHeight="1" spans="1:18">
      <c r="A18" s="8">
        <v>13</v>
      </c>
      <c r="B18" s="8" t="s">
        <v>253</v>
      </c>
      <c r="C18" s="8"/>
      <c r="D18" s="8">
        <v>24.94</v>
      </c>
      <c r="E18" s="14">
        <f t="shared" si="0"/>
        <v>0</v>
      </c>
      <c r="F18" s="8">
        <v>44</v>
      </c>
      <c r="G18" s="8">
        <v>19.94</v>
      </c>
      <c r="H18" s="14">
        <f t="shared" si="1"/>
        <v>877.36</v>
      </c>
      <c r="I18" s="8"/>
      <c r="J18" s="8">
        <v>24.94</v>
      </c>
      <c r="K18" s="14">
        <f t="shared" si="2"/>
        <v>0</v>
      </c>
      <c r="L18" s="8"/>
      <c r="M18" s="8">
        <v>25</v>
      </c>
      <c r="N18" s="8">
        <f t="shared" si="3"/>
        <v>0</v>
      </c>
      <c r="O18" s="8">
        <f t="shared" si="4"/>
        <v>44</v>
      </c>
      <c r="P18" s="14">
        <f t="shared" si="5"/>
        <v>877.36</v>
      </c>
      <c r="Q18" s="8"/>
      <c r="R18" s="8"/>
    </row>
    <row r="19" ht="39" customHeight="1" spans="1:18">
      <c r="A19" s="8">
        <v>14</v>
      </c>
      <c r="B19" s="8" t="s">
        <v>254</v>
      </c>
      <c r="C19" s="8"/>
      <c r="D19" s="8">
        <v>24.94</v>
      </c>
      <c r="E19" s="14">
        <f t="shared" si="0"/>
        <v>0</v>
      </c>
      <c r="F19" s="8">
        <v>10.5</v>
      </c>
      <c r="G19" s="8">
        <v>19.94</v>
      </c>
      <c r="H19" s="14">
        <f t="shared" si="1"/>
        <v>209.37</v>
      </c>
      <c r="I19" s="8"/>
      <c r="J19" s="8">
        <v>24.94</v>
      </c>
      <c r="K19" s="14">
        <f t="shared" si="2"/>
        <v>0</v>
      </c>
      <c r="L19" s="8"/>
      <c r="M19" s="8">
        <v>25</v>
      </c>
      <c r="N19" s="8">
        <f t="shared" si="3"/>
        <v>0</v>
      </c>
      <c r="O19" s="8">
        <f t="shared" si="4"/>
        <v>10.5</v>
      </c>
      <c r="P19" s="14">
        <f t="shared" si="5"/>
        <v>209.37</v>
      </c>
      <c r="Q19" s="8"/>
      <c r="R19" s="8"/>
    </row>
    <row r="20" ht="39" customHeight="1" spans="1:18">
      <c r="A20" s="8">
        <v>15</v>
      </c>
      <c r="B20" s="8" t="s">
        <v>255</v>
      </c>
      <c r="C20" s="8"/>
      <c r="D20" s="8">
        <v>24.94</v>
      </c>
      <c r="E20" s="14">
        <f t="shared" si="0"/>
        <v>0</v>
      </c>
      <c r="F20" s="8">
        <v>2.2</v>
      </c>
      <c r="G20" s="8">
        <v>19.94</v>
      </c>
      <c r="H20" s="14">
        <f t="shared" si="1"/>
        <v>43.868</v>
      </c>
      <c r="I20" s="8"/>
      <c r="J20" s="8">
        <v>24.94</v>
      </c>
      <c r="K20" s="14">
        <f t="shared" si="2"/>
        <v>0</v>
      </c>
      <c r="L20" s="8"/>
      <c r="M20" s="8">
        <v>25</v>
      </c>
      <c r="N20" s="8">
        <f t="shared" si="3"/>
        <v>0</v>
      </c>
      <c r="O20" s="8">
        <f t="shared" si="4"/>
        <v>2.2</v>
      </c>
      <c r="P20" s="14">
        <f t="shared" si="5"/>
        <v>43.868</v>
      </c>
      <c r="Q20" s="8"/>
      <c r="R20" s="8"/>
    </row>
    <row r="21" ht="39" customHeight="1" spans="1:18">
      <c r="A21" s="8">
        <v>16</v>
      </c>
      <c r="B21" s="8" t="s">
        <v>256</v>
      </c>
      <c r="C21" s="8"/>
      <c r="D21" s="8">
        <v>24.94</v>
      </c>
      <c r="E21" s="14">
        <f t="shared" si="0"/>
        <v>0</v>
      </c>
      <c r="F21" s="8">
        <v>7.5</v>
      </c>
      <c r="G21" s="8">
        <v>19.94</v>
      </c>
      <c r="H21" s="14">
        <f t="shared" si="1"/>
        <v>149.55</v>
      </c>
      <c r="I21" s="8"/>
      <c r="J21" s="8">
        <v>24.94</v>
      </c>
      <c r="K21" s="14">
        <f t="shared" si="2"/>
        <v>0</v>
      </c>
      <c r="L21" s="8"/>
      <c r="M21" s="8">
        <v>25</v>
      </c>
      <c r="N21" s="8">
        <f t="shared" si="3"/>
        <v>0</v>
      </c>
      <c r="O21" s="8">
        <f t="shared" si="4"/>
        <v>7.5</v>
      </c>
      <c r="P21" s="14">
        <f t="shared" si="5"/>
        <v>149.55</v>
      </c>
      <c r="Q21" s="8"/>
      <c r="R21" s="8"/>
    </row>
    <row r="22" ht="39" customHeight="1" spans="1:18">
      <c r="A22" s="8">
        <v>17</v>
      </c>
      <c r="B22" s="8" t="s">
        <v>257</v>
      </c>
      <c r="C22" s="8"/>
      <c r="D22" s="8">
        <v>24.94</v>
      </c>
      <c r="E22" s="14">
        <f t="shared" si="0"/>
        <v>0</v>
      </c>
      <c r="F22" s="8">
        <v>2.5</v>
      </c>
      <c r="G22" s="8">
        <v>19.94</v>
      </c>
      <c r="H22" s="14">
        <f t="shared" si="1"/>
        <v>49.85</v>
      </c>
      <c r="I22" s="8"/>
      <c r="J22" s="8">
        <v>24.94</v>
      </c>
      <c r="K22" s="14">
        <f t="shared" si="2"/>
        <v>0</v>
      </c>
      <c r="L22" s="8"/>
      <c r="M22" s="8">
        <v>25</v>
      </c>
      <c r="N22" s="8">
        <f t="shared" si="3"/>
        <v>0</v>
      </c>
      <c r="O22" s="8">
        <f t="shared" si="4"/>
        <v>2.5</v>
      </c>
      <c r="P22" s="14">
        <f t="shared" si="5"/>
        <v>49.85</v>
      </c>
      <c r="Q22" s="8"/>
      <c r="R22" s="8"/>
    </row>
    <row r="23" ht="39" customHeight="1" spans="1:18">
      <c r="A23" s="8">
        <v>18</v>
      </c>
      <c r="B23" s="8" t="s">
        <v>258</v>
      </c>
      <c r="C23" s="8"/>
      <c r="D23" s="8">
        <v>24.94</v>
      </c>
      <c r="E23" s="14">
        <f t="shared" si="0"/>
        <v>0</v>
      </c>
      <c r="F23" s="8">
        <v>2.1</v>
      </c>
      <c r="G23" s="8">
        <v>19.94</v>
      </c>
      <c r="H23" s="14">
        <f t="shared" si="1"/>
        <v>41.874</v>
      </c>
      <c r="I23" s="8"/>
      <c r="J23" s="8">
        <v>24.94</v>
      </c>
      <c r="K23" s="14">
        <f t="shared" si="2"/>
        <v>0</v>
      </c>
      <c r="L23" s="8"/>
      <c r="M23" s="8">
        <v>25</v>
      </c>
      <c r="N23" s="8">
        <f t="shared" si="3"/>
        <v>0</v>
      </c>
      <c r="O23" s="8">
        <f t="shared" si="4"/>
        <v>2.1</v>
      </c>
      <c r="P23" s="14">
        <f t="shared" si="5"/>
        <v>41.874</v>
      </c>
      <c r="Q23" s="8"/>
      <c r="R23" s="8"/>
    </row>
    <row r="24" ht="39" customHeight="1" spans="1:18">
      <c r="A24" s="8">
        <v>19</v>
      </c>
      <c r="B24" s="8" t="s">
        <v>259</v>
      </c>
      <c r="C24" s="8"/>
      <c r="D24" s="8">
        <v>24.94</v>
      </c>
      <c r="E24" s="14">
        <f t="shared" si="0"/>
        <v>0</v>
      </c>
      <c r="F24" s="8">
        <v>2.6</v>
      </c>
      <c r="G24" s="8">
        <v>19.94</v>
      </c>
      <c r="H24" s="14">
        <f t="shared" si="1"/>
        <v>51.844</v>
      </c>
      <c r="I24" s="8"/>
      <c r="J24" s="8">
        <v>24.94</v>
      </c>
      <c r="K24" s="14">
        <f t="shared" si="2"/>
        <v>0</v>
      </c>
      <c r="L24" s="8"/>
      <c r="M24" s="8">
        <v>25</v>
      </c>
      <c r="N24" s="8">
        <f t="shared" si="3"/>
        <v>0</v>
      </c>
      <c r="O24" s="8">
        <f t="shared" si="4"/>
        <v>2.6</v>
      </c>
      <c r="P24" s="14">
        <f t="shared" si="5"/>
        <v>51.844</v>
      </c>
      <c r="Q24" s="8"/>
      <c r="R24" s="8"/>
    </row>
    <row r="25" ht="39" customHeight="1" spans="1:18">
      <c r="A25" s="8">
        <v>20</v>
      </c>
      <c r="B25" s="8" t="s">
        <v>260</v>
      </c>
      <c r="C25" s="8"/>
      <c r="D25" s="8">
        <v>24.94</v>
      </c>
      <c r="E25" s="14">
        <f t="shared" si="0"/>
        <v>0</v>
      </c>
      <c r="F25" s="8">
        <v>5.5</v>
      </c>
      <c r="G25" s="8">
        <v>19.94</v>
      </c>
      <c r="H25" s="14">
        <f t="shared" si="1"/>
        <v>109.67</v>
      </c>
      <c r="I25" s="8"/>
      <c r="J25" s="8">
        <v>24.94</v>
      </c>
      <c r="K25" s="14">
        <f t="shared" si="2"/>
        <v>0</v>
      </c>
      <c r="L25" s="8"/>
      <c r="M25" s="8">
        <v>25</v>
      </c>
      <c r="N25" s="8">
        <f t="shared" si="3"/>
        <v>0</v>
      </c>
      <c r="O25" s="8">
        <f t="shared" si="4"/>
        <v>5.5</v>
      </c>
      <c r="P25" s="14">
        <f t="shared" si="5"/>
        <v>109.67</v>
      </c>
      <c r="Q25" s="8"/>
      <c r="R25" s="8"/>
    </row>
    <row r="26" ht="39" customHeight="1" spans="1:18">
      <c r="A26" s="8">
        <v>21</v>
      </c>
      <c r="B26" s="8" t="s">
        <v>261</v>
      </c>
      <c r="C26" s="8">
        <v>252</v>
      </c>
      <c r="D26" s="8">
        <v>24.94</v>
      </c>
      <c r="E26" s="14">
        <f t="shared" si="0"/>
        <v>6284.88</v>
      </c>
      <c r="F26" s="8"/>
      <c r="G26" s="8">
        <v>19.94</v>
      </c>
      <c r="H26" s="14">
        <f t="shared" si="1"/>
        <v>0</v>
      </c>
      <c r="I26" s="8">
        <v>252</v>
      </c>
      <c r="J26" s="8">
        <v>24.94</v>
      </c>
      <c r="K26" s="14">
        <f t="shared" si="2"/>
        <v>6284.88</v>
      </c>
      <c r="L26" s="8"/>
      <c r="M26" s="8">
        <v>25</v>
      </c>
      <c r="N26" s="8">
        <f t="shared" si="3"/>
        <v>0</v>
      </c>
      <c r="O26" s="8">
        <f t="shared" si="4"/>
        <v>504</v>
      </c>
      <c r="P26" s="14">
        <f t="shared" si="5"/>
        <v>12569.76</v>
      </c>
      <c r="Q26" s="8"/>
      <c r="R26" s="8"/>
    </row>
    <row r="27" ht="39" customHeight="1" spans="1:18">
      <c r="A27" s="8">
        <v>22</v>
      </c>
      <c r="B27" s="8" t="s">
        <v>262</v>
      </c>
      <c r="C27" s="8">
        <v>36.8</v>
      </c>
      <c r="D27" s="8">
        <v>24.94</v>
      </c>
      <c r="E27" s="14">
        <f t="shared" si="0"/>
        <v>917.792</v>
      </c>
      <c r="F27" s="8">
        <v>38</v>
      </c>
      <c r="G27" s="8">
        <v>19.94</v>
      </c>
      <c r="H27" s="14">
        <f t="shared" si="1"/>
        <v>757.72</v>
      </c>
      <c r="I27" s="8">
        <v>36.8</v>
      </c>
      <c r="J27" s="8">
        <v>24.94</v>
      </c>
      <c r="K27" s="14">
        <f t="shared" si="2"/>
        <v>917.792</v>
      </c>
      <c r="L27" s="8">
        <v>158</v>
      </c>
      <c r="M27" s="8">
        <v>25</v>
      </c>
      <c r="N27" s="8">
        <f t="shared" si="3"/>
        <v>3950</v>
      </c>
      <c r="O27" s="8">
        <f t="shared" si="4"/>
        <v>269.6</v>
      </c>
      <c r="P27" s="14">
        <f t="shared" si="5"/>
        <v>6543.304</v>
      </c>
      <c r="Q27" s="8"/>
      <c r="R27" s="8"/>
    </row>
    <row r="28" ht="39" customHeight="1" spans="1:18">
      <c r="A28" s="8">
        <v>23</v>
      </c>
      <c r="B28" s="8" t="s">
        <v>263</v>
      </c>
      <c r="C28" s="8">
        <v>375</v>
      </c>
      <c r="D28" s="8">
        <v>24.94</v>
      </c>
      <c r="E28" s="14">
        <f t="shared" si="0"/>
        <v>9352.5</v>
      </c>
      <c r="F28" s="8"/>
      <c r="G28" s="8">
        <v>19.94</v>
      </c>
      <c r="H28" s="14">
        <f t="shared" si="1"/>
        <v>0</v>
      </c>
      <c r="I28" s="8">
        <v>375</v>
      </c>
      <c r="J28" s="8">
        <v>24.94</v>
      </c>
      <c r="K28" s="14">
        <f t="shared" si="2"/>
        <v>9352.5</v>
      </c>
      <c r="L28" s="8">
        <v>201</v>
      </c>
      <c r="M28" s="8">
        <v>25</v>
      </c>
      <c r="N28" s="8">
        <f t="shared" si="3"/>
        <v>5025</v>
      </c>
      <c r="O28" s="8">
        <f t="shared" si="4"/>
        <v>951</v>
      </c>
      <c r="P28" s="14">
        <f t="shared" si="5"/>
        <v>23730</v>
      </c>
      <c r="Q28" s="8"/>
      <c r="R28" s="8"/>
    </row>
    <row r="29" ht="39" customHeight="1" spans="1:18">
      <c r="A29" s="8">
        <v>24</v>
      </c>
      <c r="B29" s="8" t="s">
        <v>264</v>
      </c>
      <c r="C29" s="8">
        <v>79.5</v>
      </c>
      <c r="D29" s="8">
        <v>24.94</v>
      </c>
      <c r="E29" s="14">
        <f t="shared" si="0"/>
        <v>1982.73</v>
      </c>
      <c r="F29" s="8">
        <v>35</v>
      </c>
      <c r="G29" s="8">
        <v>19.94</v>
      </c>
      <c r="H29" s="14">
        <f t="shared" si="1"/>
        <v>697.9</v>
      </c>
      <c r="I29" s="8">
        <v>79.5</v>
      </c>
      <c r="J29" s="8">
        <v>24.94</v>
      </c>
      <c r="K29" s="14">
        <f t="shared" si="2"/>
        <v>1982.73</v>
      </c>
      <c r="L29" s="8"/>
      <c r="M29" s="8">
        <v>25</v>
      </c>
      <c r="N29" s="8">
        <f t="shared" si="3"/>
        <v>0</v>
      </c>
      <c r="O29" s="8">
        <f t="shared" si="4"/>
        <v>194</v>
      </c>
      <c r="P29" s="14">
        <f t="shared" si="5"/>
        <v>4663.36</v>
      </c>
      <c r="Q29" s="8"/>
      <c r="R29" s="8"/>
    </row>
    <row r="30" ht="39" customHeight="1" spans="1:18">
      <c r="A30" s="8">
        <v>25</v>
      </c>
      <c r="B30" s="8" t="s">
        <v>265</v>
      </c>
      <c r="C30" s="8">
        <v>322</v>
      </c>
      <c r="D30" s="8">
        <v>24.94</v>
      </c>
      <c r="E30" s="14">
        <f t="shared" si="0"/>
        <v>8030.68</v>
      </c>
      <c r="F30" s="8"/>
      <c r="G30" s="8">
        <v>19.94</v>
      </c>
      <c r="H30" s="14">
        <f t="shared" si="1"/>
        <v>0</v>
      </c>
      <c r="I30" s="8">
        <v>322</v>
      </c>
      <c r="J30" s="8">
        <v>24.94</v>
      </c>
      <c r="K30" s="14">
        <f t="shared" si="2"/>
        <v>8030.68</v>
      </c>
      <c r="L30" s="8">
        <v>221</v>
      </c>
      <c r="M30" s="8">
        <v>25</v>
      </c>
      <c r="N30" s="8">
        <f t="shared" si="3"/>
        <v>5525</v>
      </c>
      <c r="O30" s="8">
        <f t="shared" si="4"/>
        <v>865</v>
      </c>
      <c r="P30" s="14">
        <f t="shared" si="5"/>
        <v>21586.36</v>
      </c>
      <c r="Q30" s="8"/>
      <c r="R30" s="8"/>
    </row>
    <row r="31" ht="39" customHeight="1" spans="1:18">
      <c r="A31" s="8">
        <v>26</v>
      </c>
      <c r="B31" s="8" t="s">
        <v>266</v>
      </c>
      <c r="C31" s="8">
        <v>72</v>
      </c>
      <c r="D31" s="8">
        <v>24.94</v>
      </c>
      <c r="E31" s="14">
        <f t="shared" si="0"/>
        <v>1795.68</v>
      </c>
      <c r="F31" s="8"/>
      <c r="G31" s="8">
        <v>19.94</v>
      </c>
      <c r="H31" s="14">
        <f t="shared" si="1"/>
        <v>0</v>
      </c>
      <c r="I31" s="8">
        <v>72</v>
      </c>
      <c r="J31" s="8">
        <v>24.94</v>
      </c>
      <c r="K31" s="14">
        <f t="shared" si="2"/>
        <v>1795.68</v>
      </c>
      <c r="L31" s="8"/>
      <c r="M31" s="8">
        <v>25</v>
      </c>
      <c r="N31" s="8">
        <f t="shared" si="3"/>
        <v>0</v>
      </c>
      <c r="O31" s="8">
        <f t="shared" si="4"/>
        <v>144</v>
      </c>
      <c r="P31" s="14">
        <f t="shared" si="5"/>
        <v>3591.36</v>
      </c>
      <c r="Q31" s="8"/>
      <c r="R31" s="8"/>
    </row>
    <row r="32" ht="39" customHeight="1" spans="1:18">
      <c r="A32" s="8">
        <v>27</v>
      </c>
      <c r="B32" s="8" t="s">
        <v>77</v>
      </c>
      <c r="C32" s="8">
        <v>170</v>
      </c>
      <c r="D32" s="8">
        <v>24.94</v>
      </c>
      <c r="E32" s="14">
        <f t="shared" si="0"/>
        <v>4239.8</v>
      </c>
      <c r="F32" s="8"/>
      <c r="G32" s="8">
        <v>19.94</v>
      </c>
      <c r="H32" s="14">
        <f t="shared" si="1"/>
        <v>0</v>
      </c>
      <c r="I32" s="8">
        <v>170</v>
      </c>
      <c r="J32" s="8">
        <v>24.94</v>
      </c>
      <c r="K32" s="14">
        <f t="shared" si="2"/>
        <v>4239.8</v>
      </c>
      <c r="L32" s="8">
        <v>205</v>
      </c>
      <c r="M32" s="8">
        <v>25</v>
      </c>
      <c r="N32" s="8">
        <f t="shared" si="3"/>
        <v>5125</v>
      </c>
      <c r="O32" s="8">
        <f t="shared" si="4"/>
        <v>545</v>
      </c>
      <c r="P32" s="14">
        <f t="shared" si="5"/>
        <v>13604.6</v>
      </c>
      <c r="Q32" s="8"/>
      <c r="R32" s="8"/>
    </row>
    <row r="33" ht="39" customHeight="1" spans="1:18">
      <c r="A33" s="8">
        <v>28</v>
      </c>
      <c r="B33" s="8" t="s">
        <v>267</v>
      </c>
      <c r="C33" s="8">
        <v>21</v>
      </c>
      <c r="D33" s="8">
        <v>24.94</v>
      </c>
      <c r="E33" s="14">
        <f t="shared" si="0"/>
        <v>523.74</v>
      </c>
      <c r="F33" s="8"/>
      <c r="G33" s="8">
        <v>19.94</v>
      </c>
      <c r="H33" s="14">
        <f t="shared" si="1"/>
        <v>0</v>
      </c>
      <c r="I33" s="8">
        <v>21</v>
      </c>
      <c r="J33" s="8">
        <v>24.94</v>
      </c>
      <c r="K33" s="14">
        <f t="shared" si="2"/>
        <v>523.74</v>
      </c>
      <c r="L33" s="8"/>
      <c r="M33" s="8">
        <v>25</v>
      </c>
      <c r="N33" s="8">
        <f t="shared" si="3"/>
        <v>0</v>
      </c>
      <c r="O33" s="8">
        <f t="shared" si="4"/>
        <v>42</v>
      </c>
      <c r="P33" s="14">
        <f t="shared" si="5"/>
        <v>1047.48</v>
      </c>
      <c r="Q33" s="8"/>
      <c r="R33" s="8"/>
    </row>
    <row r="34" ht="39" customHeight="1" spans="1:18">
      <c r="A34" s="8">
        <v>29</v>
      </c>
      <c r="B34" s="8" t="s">
        <v>268</v>
      </c>
      <c r="C34" s="8">
        <v>228</v>
      </c>
      <c r="D34" s="8">
        <v>24.94</v>
      </c>
      <c r="E34" s="14">
        <f t="shared" si="0"/>
        <v>5686.32</v>
      </c>
      <c r="F34" s="8"/>
      <c r="G34" s="8">
        <v>19.94</v>
      </c>
      <c r="H34" s="14">
        <f t="shared" si="1"/>
        <v>0</v>
      </c>
      <c r="I34" s="8">
        <v>228</v>
      </c>
      <c r="J34" s="8">
        <v>24.94</v>
      </c>
      <c r="K34" s="14">
        <f t="shared" si="2"/>
        <v>5686.32</v>
      </c>
      <c r="L34" s="8"/>
      <c r="M34" s="8">
        <v>25</v>
      </c>
      <c r="N34" s="8">
        <f t="shared" si="3"/>
        <v>0</v>
      </c>
      <c r="O34" s="8">
        <f t="shared" si="4"/>
        <v>456</v>
      </c>
      <c r="P34" s="14">
        <f t="shared" si="5"/>
        <v>11372.64</v>
      </c>
      <c r="Q34" s="8"/>
      <c r="R34" s="8"/>
    </row>
    <row r="35" ht="39" customHeight="1" spans="1:18">
      <c r="A35" s="8">
        <v>30</v>
      </c>
      <c r="B35" s="8" t="s">
        <v>269</v>
      </c>
      <c r="C35" s="8">
        <v>169.5</v>
      </c>
      <c r="D35" s="8">
        <v>24.94</v>
      </c>
      <c r="E35" s="14">
        <f t="shared" si="0"/>
        <v>4227.33</v>
      </c>
      <c r="F35" s="8">
        <v>68</v>
      </c>
      <c r="G35" s="8">
        <v>19.94</v>
      </c>
      <c r="H35" s="14">
        <f t="shared" si="1"/>
        <v>1355.92</v>
      </c>
      <c r="I35" s="8">
        <v>169.5</v>
      </c>
      <c r="J35" s="8">
        <v>24.94</v>
      </c>
      <c r="K35" s="14">
        <f t="shared" si="2"/>
        <v>4227.33</v>
      </c>
      <c r="L35" s="8">
        <v>224</v>
      </c>
      <c r="M35" s="8">
        <v>25</v>
      </c>
      <c r="N35" s="8">
        <f t="shared" si="3"/>
        <v>5600</v>
      </c>
      <c r="O35" s="8">
        <f t="shared" si="4"/>
        <v>631</v>
      </c>
      <c r="P35" s="14">
        <f t="shared" si="5"/>
        <v>15410.58</v>
      </c>
      <c r="Q35" s="8"/>
      <c r="R35" s="8"/>
    </row>
    <row r="36" ht="39" customHeight="1" spans="1:18">
      <c r="A36" s="19" t="s">
        <v>30</v>
      </c>
      <c r="B36" s="20"/>
      <c r="C36" s="16">
        <f>SUM(C6:C35)</f>
        <v>1725.8</v>
      </c>
      <c r="D36" s="16">
        <v>24.94</v>
      </c>
      <c r="E36" s="16">
        <f t="shared" ref="D36:L36" si="6">SUM(E6:E35)</f>
        <v>43041.452</v>
      </c>
      <c r="F36" s="16">
        <f t="shared" si="6"/>
        <v>936.9</v>
      </c>
      <c r="G36" s="16">
        <v>19.94</v>
      </c>
      <c r="H36" s="16">
        <f t="shared" si="6"/>
        <v>18681.786</v>
      </c>
      <c r="I36" s="16">
        <f t="shared" si="6"/>
        <v>1725.8</v>
      </c>
      <c r="J36" s="16">
        <v>24.94</v>
      </c>
      <c r="K36" s="16">
        <f t="shared" si="6"/>
        <v>43041.452</v>
      </c>
      <c r="L36" s="16">
        <f t="shared" si="6"/>
        <v>1009</v>
      </c>
      <c r="M36" s="14">
        <v>25</v>
      </c>
      <c r="N36" s="14">
        <f t="shared" si="3"/>
        <v>25225</v>
      </c>
      <c r="O36" s="14">
        <f t="shared" si="4"/>
        <v>5397.5</v>
      </c>
      <c r="P36" s="22">
        <v>129989.68</v>
      </c>
      <c r="Q36" s="17"/>
      <c r="R36" s="18"/>
    </row>
    <row r="37" ht="27" customHeight="1" spans="6:18">
      <c r="F37" s="15"/>
      <c r="G37" s="15"/>
      <c r="H37" s="15"/>
      <c r="I37" s="15"/>
      <c r="J37" s="15"/>
      <c r="L37" s="15"/>
      <c r="M37" s="15"/>
      <c r="N37" s="15"/>
      <c r="O37" s="15"/>
      <c r="P37" s="15"/>
      <c r="Q37" s="15"/>
      <c r="R37" s="15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36:B36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0"/>
  <sheetViews>
    <sheetView zoomScale="85" zoomScaleNormal="85" topLeftCell="A61" workbookViewId="0">
      <selection activeCell="K77" sqref="K77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270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34</v>
      </c>
      <c r="B2" s="2"/>
      <c r="C2" s="2" t="s">
        <v>35</v>
      </c>
      <c r="D2" s="2"/>
      <c r="E2" s="2"/>
      <c r="F2" s="11"/>
      <c r="G2" s="12"/>
      <c r="H2" s="11"/>
      <c r="I2" s="2" t="s">
        <v>36</v>
      </c>
      <c r="J2" s="2"/>
      <c r="K2" s="2"/>
      <c r="L2" s="12"/>
      <c r="M2" s="12"/>
      <c r="O2" s="12"/>
      <c r="Q2" t="s">
        <v>37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38</v>
      </c>
      <c r="C4" s="5" t="s">
        <v>9</v>
      </c>
      <c r="D4" s="6"/>
      <c r="E4" s="13"/>
      <c r="F4" s="5" t="s">
        <v>10</v>
      </c>
      <c r="G4" s="6"/>
      <c r="H4" s="13"/>
      <c r="I4" s="5" t="s">
        <v>11</v>
      </c>
      <c r="J4" s="6"/>
      <c r="K4" s="13"/>
      <c r="L4" s="5" t="s">
        <v>12</v>
      </c>
      <c r="M4" s="6"/>
      <c r="N4" s="13"/>
      <c r="O4" s="4" t="s">
        <v>13</v>
      </c>
      <c r="P4" s="4" t="s">
        <v>14</v>
      </c>
      <c r="Q4" s="4" t="s">
        <v>39</v>
      </c>
      <c r="R4" s="4" t="s">
        <v>16</v>
      </c>
    </row>
    <row r="5" ht="33" customHeight="1" spans="1:18">
      <c r="A5" s="7"/>
      <c r="B5" s="7"/>
      <c r="C5" s="8" t="s">
        <v>17</v>
      </c>
      <c r="D5" s="8" t="s">
        <v>18</v>
      </c>
      <c r="E5" s="8" t="s">
        <v>19</v>
      </c>
      <c r="F5" s="8" t="s">
        <v>17</v>
      </c>
      <c r="G5" s="8" t="s">
        <v>18</v>
      </c>
      <c r="H5" s="8" t="s">
        <v>19</v>
      </c>
      <c r="I5" s="8" t="s">
        <v>17</v>
      </c>
      <c r="J5" s="8" t="s">
        <v>18</v>
      </c>
      <c r="K5" s="8" t="s">
        <v>19</v>
      </c>
      <c r="L5" s="8" t="s">
        <v>17</v>
      </c>
      <c r="M5" s="8" t="s">
        <v>18</v>
      </c>
      <c r="N5" s="8" t="s">
        <v>19</v>
      </c>
      <c r="O5" s="7"/>
      <c r="P5" s="7"/>
      <c r="Q5" s="7"/>
      <c r="R5" s="7"/>
    </row>
    <row r="6" ht="39" customHeight="1" spans="1:18">
      <c r="A6" s="8">
        <v>1</v>
      </c>
      <c r="B6" s="8" t="s">
        <v>271</v>
      </c>
      <c r="C6" s="8"/>
      <c r="D6" s="8">
        <v>24.94</v>
      </c>
      <c r="E6" s="14">
        <f>C6*D6</f>
        <v>0</v>
      </c>
      <c r="F6" s="8">
        <v>4.1</v>
      </c>
      <c r="G6" s="8">
        <v>19.94</v>
      </c>
      <c r="H6" s="14">
        <f>F6*G6</f>
        <v>81.754</v>
      </c>
      <c r="I6" s="8"/>
      <c r="J6" s="8">
        <v>24.94</v>
      </c>
      <c r="K6" s="14">
        <f>I6*J6</f>
        <v>0</v>
      </c>
      <c r="L6" s="8"/>
      <c r="M6" s="8">
        <v>25</v>
      </c>
      <c r="N6" s="8">
        <f>L6*M6</f>
        <v>0</v>
      </c>
      <c r="O6" s="8">
        <f>SUM(C6,F6,I6,L6)</f>
        <v>4.1</v>
      </c>
      <c r="P6" s="14">
        <f>SUM(E6,H6,K6,N6)</f>
        <v>81.754</v>
      </c>
      <c r="Q6" s="8"/>
      <c r="R6" s="8" t="s">
        <v>21</v>
      </c>
    </row>
    <row r="7" ht="39" customHeight="1" spans="1:18">
      <c r="A7" s="8">
        <v>2</v>
      </c>
      <c r="B7" s="8" t="s">
        <v>272</v>
      </c>
      <c r="C7" s="8"/>
      <c r="D7" s="8">
        <v>24.94</v>
      </c>
      <c r="E7" s="14">
        <f t="shared" ref="E7:E38" si="0">C7*D7</f>
        <v>0</v>
      </c>
      <c r="F7" s="8">
        <v>4.5</v>
      </c>
      <c r="G7" s="8">
        <v>19.94</v>
      </c>
      <c r="H7" s="14">
        <f t="shared" ref="H7:H38" si="1">F7*G7</f>
        <v>89.73</v>
      </c>
      <c r="I7" s="8"/>
      <c r="J7" s="8">
        <v>24.94</v>
      </c>
      <c r="K7" s="14">
        <f t="shared" ref="K7:K38" si="2">I7*J7</f>
        <v>0</v>
      </c>
      <c r="L7" s="8"/>
      <c r="M7" s="8">
        <v>25</v>
      </c>
      <c r="N7" s="8">
        <f t="shared" ref="N7:N38" si="3">L7*M7</f>
        <v>0</v>
      </c>
      <c r="O7" s="8">
        <f t="shared" ref="O7:O38" si="4">SUM(C7,F7,I7,L7)</f>
        <v>4.5</v>
      </c>
      <c r="P7" s="14">
        <f t="shared" ref="P7:P38" si="5">SUM(E7,H7,K7,N7)</f>
        <v>89.73</v>
      </c>
      <c r="Q7" s="8"/>
      <c r="R7" s="8" t="s">
        <v>21</v>
      </c>
    </row>
    <row r="8" ht="39" customHeight="1" spans="1:18">
      <c r="A8" s="8">
        <v>3</v>
      </c>
      <c r="B8" s="8" t="s">
        <v>273</v>
      </c>
      <c r="C8" s="8"/>
      <c r="D8" s="8">
        <v>24.94</v>
      </c>
      <c r="E8" s="14">
        <f t="shared" si="0"/>
        <v>0</v>
      </c>
      <c r="F8" s="8">
        <v>2.4</v>
      </c>
      <c r="G8" s="8">
        <v>19.94</v>
      </c>
      <c r="H8" s="14">
        <f t="shared" si="1"/>
        <v>47.856</v>
      </c>
      <c r="I8" s="8"/>
      <c r="J8" s="8">
        <v>24.94</v>
      </c>
      <c r="K8" s="14">
        <f t="shared" si="2"/>
        <v>0</v>
      </c>
      <c r="L8" s="8"/>
      <c r="M8" s="8">
        <v>25</v>
      </c>
      <c r="N8" s="8">
        <f t="shared" si="3"/>
        <v>0</v>
      </c>
      <c r="O8" s="8">
        <f t="shared" si="4"/>
        <v>2.4</v>
      </c>
      <c r="P8" s="14">
        <f t="shared" si="5"/>
        <v>47.856</v>
      </c>
      <c r="Q8" s="8"/>
      <c r="R8" s="8"/>
    </row>
    <row r="9" ht="39" customHeight="1" spans="1:18">
      <c r="A9" s="8">
        <v>4</v>
      </c>
      <c r="B9" s="8" t="s">
        <v>274</v>
      </c>
      <c r="C9" s="8"/>
      <c r="D9" s="8">
        <v>24.94</v>
      </c>
      <c r="E9" s="14">
        <f t="shared" si="0"/>
        <v>0</v>
      </c>
      <c r="F9" s="8">
        <v>1.6</v>
      </c>
      <c r="G9" s="8">
        <v>19.94</v>
      </c>
      <c r="H9" s="14">
        <f t="shared" si="1"/>
        <v>31.904</v>
      </c>
      <c r="I9" s="8"/>
      <c r="J9" s="8">
        <v>24.94</v>
      </c>
      <c r="K9" s="14">
        <f t="shared" si="2"/>
        <v>0</v>
      </c>
      <c r="L9" s="8"/>
      <c r="M9" s="8">
        <v>25</v>
      </c>
      <c r="N9" s="8">
        <f t="shared" si="3"/>
        <v>0</v>
      </c>
      <c r="O9" s="8">
        <f t="shared" si="4"/>
        <v>1.6</v>
      </c>
      <c r="P9" s="14">
        <f t="shared" si="5"/>
        <v>31.904</v>
      </c>
      <c r="Q9" s="8"/>
      <c r="R9" s="8"/>
    </row>
    <row r="10" ht="39" customHeight="1" spans="1:18">
      <c r="A10" s="8">
        <v>5</v>
      </c>
      <c r="B10" s="8" t="s">
        <v>275</v>
      </c>
      <c r="C10" s="8"/>
      <c r="D10" s="8">
        <v>24.94</v>
      </c>
      <c r="E10" s="14">
        <f t="shared" si="0"/>
        <v>0</v>
      </c>
      <c r="F10" s="8">
        <v>3</v>
      </c>
      <c r="G10" s="8">
        <v>19.94</v>
      </c>
      <c r="H10" s="14">
        <f t="shared" si="1"/>
        <v>59.82</v>
      </c>
      <c r="I10" s="8"/>
      <c r="J10" s="8">
        <v>24.94</v>
      </c>
      <c r="K10" s="14">
        <f t="shared" si="2"/>
        <v>0</v>
      </c>
      <c r="L10" s="8"/>
      <c r="M10" s="8">
        <v>25</v>
      </c>
      <c r="N10" s="8">
        <f t="shared" si="3"/>
        <v>0</v>
      </c>
      <c r="O10" s="8">
        <f t="shared" si="4"/>
        <v>3</v>
      </c>
      <c r="P10" s="14">
        <f t="shared" si="5"/>
        <v>59.82</v>
      </c>
      <c r="Q10" s="8"/>
      <c r="R10" s="8"/>
    </row>
    <row r="11" ht="39" customHeight="1" spans="1:18">
      <c r="A11" s="8">
        <v>6</v>
      </c>
      <c r="B11" s="8" t="s">
        <v>276</v>
      </c>
      <c r="C11" s="8"/>
      <c r="D11" s="8">
        <v>24.94</v>
      </c>
      <c r="E11" s="14">
        <f t="shared" si="0"/>
        <v>0</v>
      </c>
      <c r="F11" s="8">
        <v>2.2</v>
      </c>
      <c r="G11" s="8">
        <v>19.94</v>
      </c>
      <c r="H11" s="14">
        <f t="shared" si="1"/>
        <v>43.868</v>
      </c>
      <c r="I11" s="8"/>
      <c r="J11" s="8">
        <v>24.94</v>
      </c>
      <c r="K11" s="14">
        <f t="shared" si="2"/>
        <v>0</v>
      </c>
      <c r="L11" s="8"/>
      <c r="M11" s="8">
        <v>25</v>
      </c>
      <c r="N11" s="8">
        <f t="shared" si="3"/>
        <v>0</v>
      </c>
      <c r="O11" s="8">
        <f t="shared" si="4"/>
        <v>2.2</v>
      </c>
      <c r="P11" s="14">
        <f t="shared" si="5"/>
        <v>43.868</v>
      </c>
      <c r="Q11" s="8"/>
      <c r="R11" s="8"/>
    </row>
    <row r="12" ht="39" customHeight="1" spans="1:18">
      <c r="A12" s="8">
        <v>7</v>
      </c>
      <c r="B12" s="8" t="s">
        <v>277</v>
      </c>
      <c r="C12" s="8"/>
      <c r="D12" s="8">
        <v>24.94</v>
      </c>
      <c r="E12" s="14">
        <f t="shared" si="0"/>
        <v>0</v>
      </c>
      <c r="F12" s="8">
        <v>3.2</v>
      </c>
      <c r="G12" s="8">
        <v>19.94</v>
      </c>
      <c r="H12" s="14">
        <f t="shared" si="1"/>
        <v>63.808</v>
      </c>
      <c r="I12" s="8"/>
      <c r="J12" s="8">
        <v>24.94</v>
      </c>
      <c r="K12" s="14">
        <f t="shared" si="2"/>
        <v>0</v>
      </c>
      <c r="L12" s="8"/>
      <c r="M12" s="8">
        <v>25</v>
      </c>
      <c r="N12" s="8">
        <f t="shared" si="3"/>
        <v>0</v>
      </c>
      <c r="O12" s="8">
        <f t="shared" si="4"/>
        <v>3.2</v>
      </c>
      <c r="P12" s="14">
        <f t="shared" si="5"/>
        <v>63.808</v>
      </c>
      <c r="Q12" s="8"/>
      <c r="R12" s="8"/>
    </row>
    <row r="13" ht="39" customHeight="1" spans="1:18">
      <c r="A13" s="8">
        <v>8</v>
      </c>
      <c r="B13" s="8" t="s">
        <v>278</v>
      </c>
      <c r="C13" s="8"/>
      <c r="D13" s="8">
        <v>24.94</v>
      </c>
      <c r="E13" s="14">
        <f t="shared" si="0"/>
        <v>0</v>
      </c>
      <c r="F13" s="8">
        <v>7</v>
      </c>
      <c r="G13" s="8">
        <v>19.94</v>
      </c>
      <c r="H13" s="14">
        <f t="shared" si="1"/>
        <v>139.58</v>
      </c>
      <c r="I13" s="8"/>
      <c r="J13" s="8">
        <v>24.94</v>
      </c>
      <c r="K13" s="14">
        <f t="shared" si="2"/>
        <v>0</v>
      </c>
      <c r="L13" s="8"/>
      <c r="M13" s="8">
        <v>25</v>
      </c>
      <c r="N13" s="8">
        <f t="shared" si="3"/>
        <v>0</v>
      </c>
      <c r="O13" s="8">
        <f t="shared" si="4"/>
        <v>7</v>
      </c>
      <c r="P13" s="14">
        <f t="shared" si="5"/>
        <v>139.58</v>
      </c>
      <c r="Q13" s="8"/>
      <c r="R13" s="8"/>
    </row>
    <row r="14" ht="39" customHeight="1" spans="1:18">
      <c r="A14" s="8">
        <v>9</v>
      </c>
      <c r="B14" s="8" t="s">
        <v>279</v>
      </c>
      <c r="C14" s="8"/>
      <c r="D14" s="8">
        <v>24.94</v>
      </c>
      <c r="E14" s="14">
        <f t="shared" si="0"/>
        <v>0</v>
      </c>
      <c r="F14" s="8">
        <v>2.4</v>
      </c>
      <c r="G14" s="8">
        <v>19.94</v>
      </c>
      <c r="H14" s="14">
        <f t="shared" si="1"/>
        <v>47.856</v>
      </c>
      <c r="I14" s="8"/>
      <c r="J14" s="8">
        <v>24.94</v>
      </c>
      <c r="K14" s="14">
        <f t="shared" si="2"/>
        <v>0</v>
      </c>
      <c r="L14" s="8"/>
      <c r="M14" s="8">
        <v>25</v>
      </c>
      <c r="N14" s="8">
        <f t="shared" si="3"/>
        <v>0</v>
      </c>
      <c r="O14" s="8">
        <f t="shared" si="4"/>
        <v>2.4</v>
      </c>
      <c r="P14" s="14">
        <f t="shared" si="5"/>
        <v>47.856</v>
      </c>
      <c r="Q14" s="8"/>
      <c r="R14" s="8"/>
    </row>
    <row r="15" ht="39" customHeight="1" spans="1:18">
      <c r="A15" s="8">
        <v>10</v>
      </c>
      <c r="B15" s="8" t="s">
        <v>280</v>
      </c>
      <c r="C15" s="8"/>
      <c r="D15" s="8">
        <v>24.94</v>
      </c>
      <c r="E15" s="14">
        <f t="shared" si="0"/>
        <v>0</v>
      </c>
      <c r="F15" s="8">
        <v>5</v>
      </c>
      <c r="G15" s="8">
        <v>19.94</v>
      </c>
      <c r="H15" s="14">
        <f t="shared" si="1"/>
        <v>99.7</v>
      </c>
      <c r="I15" s="8"/>
      <c r="J15" s="8">
        <v>24.94</v>
      </c>
      <c r="K15" s="14">
        <f t="shared" si="2"/>
        <v>0</v>
      </c>
      <c r="L15" s="8"/>
      <c r="M15" s="8">
        <v>25</v>
      </c>
      <c r="N15" s="8">
        <f t="shared" si="3"/>
        <v>0</v>
      </c>
      <c r="O15" s="8">
        <f t="shared" si="4"/>
        <v>5</v>
      </c>
      <c r="P15" s="14">
        <f t="shared" si="5"/>
        <v>99.7</v>
      </c>
      <c r="Q15" s="8"/>
      <c r="R15" s="8"/>
    </row>
    <row r="16" ht="39" customHeight="1" spans="1:18">
      <c r="A16" s="8">
        <v>11</v>
      </c>
      <c r="B16" s="8" t="s">
        <v>281</v>
      </c>
      <c r="C16" s="8"/>
      <c r="D16" s="8">
        <v>24.94</v>
      </c>
      <c r="E16" s="14">
        <f t="shared" si="0"/>
        <v>0</v>
      </c>
      <c r="F16" s="8">
        <v>11</v>
      </c>
      <c r="G16" s="8">
        <v>19.94</v>
      </c>
      <c r="H16" s="14">
        <f t="shared" si="1"/>
        <v>219.34</v>
      </c>
      <c r="I16" s="8"/>
      <c r="J16" s="8">
        <v>24.94</v>
      </c>
      <c r="K16" s="14">
        <f t="shared" si="2"/>
        <v>0</v>
      </c>
      <c r="L16" s="8"/>
      <c r="M16" s="8">
        <v>25</v>
      </c>
      <c r="N16" s="8">
        <f t="shared" si="3"/>
        <v>0</v>
      </c>
      <c r="O16" s="8">
        <f t="shared" si="4"/>
        <v>11</v>
      </c>
      <c r="P16" s="14">
        <f t="shared" si="5"/>
        <v>219.34</v>
      </c>
      <c r="Q16" s="8"/>
      <c r="R16" s="8"/>
    </row>
    <row r="17" ht="39" customHeight="1" spans="1:18">
      <c r="A17" s="8">
        <v>12</v>
      </c>
      <c r="B17" s="8" t="s">
        <v>282</v>
      </c>
      <c r="C17" s="8"/>
      <c r="D17" s="8">
        <v>24.94</v>
      </c>
      <c r="E17" s="14">
        <f t="shared" si="0"/>
        <v>0</v>
      </c>
      <c r="F17" s="8">
        <v>3.2</v>
      </c>
      <c r="G17" s="8">
        <v>19.94</v>
      </c>
      <c r="H17" s="14">
        <f t="shared" si="1"/>
        <v>63.808</v>
      </c>
      <c r="I17" s="8"/>
      <c r="J17" s="8">
        <v>24.94</v>
      </c>
      <c r="K17" s="14">
        <f t="shared" si="2"/>
        <v>0</v>
      </c>
      <c r="L17" s="8"/>
      <c r="M17" s="8">
        <v>25</v>
      </c>
      <c r="N17" s="8">
        <f t="shared" si="3"/>
        <v>0</v>
      </c>
      <c r="O17" s="8">
        <f t="shared" si="4"/>
        <v>3.2</v>
      </c>
      <c r="P17" s="14">
        <f t="shared" si="5"/>
        <v>63.808</v>
      </c>
      <c r="Q17" s="8"/>
      <c r="R17" s="8"/>
    </row>
    <row r="18" ht="39" customHeight="1" spans="1:18">
      <c r="A18" s="8">
        <v>13</v>
      </c>
      <c r="B18" s="8" t="s">
        <v>283</v>
      </c>
      <c r="C18" s="8"/>
      <c r="D18" s="8">
        <v>24.94</v>
      </c>
      <c r="E18" s="14">
        <f t="shared" si="0"/>
        <v>0</v>
      </c>
      <c r="F18" s="8">
        <v>3.7</v>
      </c>
      <c r="G18" s="8">
        <v>19.94</v>
      </c>
      <c r="H18" s="14">
        <f t="shared" si="1"/>
        <v>73.778</v>
      </c>
      <c r="I18" s="8"/>
      <c r="J18" s="8">
        <v>24.94</v>
      </c>
      <c r="K18" s="14">
        <f t="shared" si="2"/>
        <v>0</v>
      </c>
      <c r="L18" s="8"/>
      <c r="M18" s="8">
        <v>25</v>
      </c>
      <c r="N18" s="8">
        <f t="shared" si="3"/>
        <v>0</v>
      </c>
      <c r="O18" s="8">
        <f t="shared" si="4"/>
        <v>3.7</v>
      </c>
      <c r="P18" s="14">
        <f t="shared" si="5"/>
        <v>73.778</v>
      </c>
      <c r="Q18" s="8"/>
      <c r="R18" s="8"/>
    </row>
    <row r="19" ht="39" customHeight="1" spans="1:18">
      <c r="A19" s="8">
        <v>14</v>
      </c>
      <c r="B19" s="8" t="s">
        <v>284</v>
      </c>
      <c r="C19" s="8"/>
      <c r="D19" s="8">
        <v>24.94</v>
      </c>
      <c r="E19" s="14">
        <f t="shared" si="0"/>
        <v>0</v>
      </c>
      <c r="F19" s="8">
        <v>4</v>
      </c>
      <c r="G19" s="8">
        <v>19.94</v>
      </c>
      <c r="H19" s="14">
        <f t="shared" si="1"/>
        <v>79.76</v>
      </c>
      <c r="I19" s="8"/>
      <c r="J19" s="8">
        <v>24.94</v>
      </c>
      <c r="K19" s="14">
        <f t="shared" si="2"/>
        <v>0</v>
      </c>
      <c r="L19" s="8"/>
      <c r="M19" s="8">
        <v>25</v>
      </c>
      <c r="N19" s="8">
        <f t="shared" si="3"/>
        <v>0</v>
      </c>
      <c r="O19" s="8">
        <f t="shared" si="4"/>
        <v>4</v>
      </c>
      <c r="P19" s="14">
        <f t="shared" si="5"/>
        <v>79.76</v>
      </c>
      <c r="Q19" s="8"/>
      <c r="R19" s="8"/>
    </row>
    <row r="20" ht="39" customHeight="1" spans="1:18">
      <c r="A20" s="8">
        <v>15</v>
      </c>
      <c r="B20" s="8" t="s">
        <v>285</v>
      </c>
      <c r="C20" s="8"/>
      <c r="D20" s="8">
        <v>24.94</v>
      </c>
      <c r="E20" s="14">
        <f t="shared" si="0"/>
        <v>0</v>
      </c>
      <c r="F20" s="8">
        <v>8.7</v>
      </c>
      <c r="G20" s="8">
        <v>19.94</v>
      </c>
      <c r="H20" s="14">
        <f t="shared" si="1"/>
        <v>173.478</v>
      </c>
      <c r="I20" s="8"/>
      <c r="J20" s="8">
        <v>24.94</v>
      </c>
      <c r="K20" s="14">
        <f t="shared" si="2"/>
        <v>0</v>
      </c>
      <c r="L20" s="8"/>
      <c r="M20" s="8">
        <v>25</v>
      </c>
      <c r="N20" s="8">
        <f t="shared" si="3"/>
        <v>0</v>
      </c>
      <c r="O20" s="8">
        <f t="shared" si="4"/>
        <v>8.7</v>
      </c>
      <c r="P20" s="14">
        <f t="shared" si="5"/>
        <v>173.478</v>
      </c>
      <c r="Q20" s="8"/>
      <c r="R20" s="8"/>
    </row>
    <row r="21" ht="39" customHeight="1" spans="1:18">
      <c r="A21" s="8">
        <v>16</v>
      </c>
      <c r="B21" s="8" t="s">
        <v>286</v>
      </c>
      <c r="C21" s="8"/>
      <c r="D21" s="8">
        <v>24.94</v>
      </c>
      <c r="E21" s="14">
        <f t="shared" si="0"/>
        <v>0</v>
      </c>
      <c r="F21" s="8">
        <v>4</v>
      </c>
      <c r="G21" s="8">
        <v>19.94</v>
      </c>
      <c r="H21" s="14">
        <f t="shared" si="1"/>
        <v>79.76</v>
      </c>
      <c r="I21" s="8"/>
      <c r="J21" s="8">
        <v>24.94</v>
      </c>
      <c r="K21" s="14">
        <f t="shared" si="2"/>
        <v>0</v>
      </c>
      <c r="L21" s="8"/>
      <c r="M21" s="8">
        <v>25</v>
      </c>
      <c r="N21" s="8">
        <f t="shared" si="3"/>
        <v>0</v>
      </c>
      <c r="O21" s="8">
        <f t="shared" si="4"/>
        <v>4</v>
      </c>
      <c r="P21" s="14">
        <f t="shared" si="5"/>
        <v>79.76</v>
      </c>
      <c r="Q21" s="8"/>
      <c r="R21" s="8"/>
    </row>
    <row r="22" ht="39" customHeight="1" spans="1:18">
      <c r="A22" s="8">
        <v>17</v>
      </c>
      <c r="B22" s="8" t="s">
        <v>287</v>
      </c>
      <c r="C22" s="8"/>
      <c r="D22" s="8">
        <v>24.94</v>
      </c>
      <c r="E22" s="14">
        <f t="shared" si="0"/>
        <v>0</v>
      </c>
      <c r="F22" s="8">
        <v>4</v>
      </c>
      <c r="G22" s="8">
        <v>19.94</v>
      </c>
      <c r="H22" s="14">
        <f t="shared" si="1"/>
        <v>79.76</v>
      </c>
      <c r="I22" s="8"/>
      <c r="J22" s="8">
        <v>24.94</v>
      </c>
      <c r="K22" s="14">
        <f t="shared" si="2"/>
        <v>0</v>
      </c>
      <c r="L22" s="8"/>
      <c r="M22" s="8">
        <v>25</v>
      </c>
      <c r="N22" s="8">
        <f t="shared" si="3"/>
        <v>0</v>
      </c>
      <c r="O22" s="8">
        <f t="shared" si="4"/>
        <v>4</v>
      </c>
      <c r="P22" s="14">
        <f t="shared" si="5"/>
        <v>79.76</v>
      </c>
      <c r="Q22" s="8"/>
      <c r="R22" s="8"/>
    </row>
    <row r="23" ht="39" customHeight="1" spans="1:18">
      <c r="A23" s="8">
        <v>18</v>
      </c>
      <c r="B23" s="8" t="s">
        <v>288</v>
      </c>
      <c r="C23" s="8"/>
      <c r="D23" s="8">
        <v>24.94</v>
      </c>
      <c r="E23" s="14">
        <f t="shared" si="0"/>
        <v>0</v>
      </c>
      <c r="F23" s="8">
        <v>3.8</v>
      </c>
      <c r="G23" s="8">
        <v>19.94</v>
      </c>
      <c r="H23" s="14">
        <f t="shared" si="1"/>
        <v>75.772</v>
      </c>
      <c r="I23" s="8"/>
      <c r="J23" s="8">
        <v>24.94</v>
      </c>
      <c r="K23" s="14">
        <f t="shared" si="2"/>
        <v>0</v>
      </c>
      <c r="L23" s="8"/>
      <c r="M23" s="8">
        <v>25</v>
      </c>
      <c r="N23" s="8">
        <f t="shared" si="3"/>
        <v>0</v>
      </c>
      <c r="O23" s="8">
        <f t="shared" si="4"/>
        <v>3.8</v>
      </c>
      <c r="P23" s="14">
        <f t="shared" si="5"/>
        <v>75.772</v>
      </c>
      <c r="Q23" s="8"/>
      <c r="R23" s="8"/>
    </row>
    <row r="24" ht="39" customHeight="1" spans="1:18">
      <c r="A24" s="8">
        <v>19</v>
      </c>
      <c r="B24" s="8" t="s">
        <v>289</v>
      </c>
      <c r="C24" s="8"/>
      <c r="D24" s="8">
        <v>24.94</v>
      </c>
      <c r="E24" s="14">
        <f t="shared" si="0"/>
        <v>0</v>
      </c>
      <c r="F24" s="8">
        <v>1.5</v>
      </c>
      <c r="G24" s="8">
        <v>19.94</v>
      </c>
      <c r="H24" s="14">
        <f t="shared" si="1"/>
        <v>29.91</v>
      </c>
      <c r="I24" s="8"/>
      <c r="J24" s="8">
        <v>24.94</v>
      </c>
      <c r="K24" s="14">
        <f t="shared" si="2"/>
        <v>0</v>
      </c>
      <c r="L24" s="8"/>
      <c r="M24" s="8">
        <v>25</v>
      </c>
      <c r="N24" s="8">
        <f t="shared" si="3"/>
        <v>0</v>
      </c>
      <c r="O24" s="8">
        <f t="shared" si="4"/>
        <v>1.5</v>
      </c>
      <c r="P24" s="14">
        <f t="shared" si="5"/>
        <v>29.91</v>
      </c>
      <c r="Q24" s="8"/>
      <c r="R24" s="8"/>
    </row>
    <row r="25" ht="39" customHeight="1" spans="1:18">
      <c r="A25" s="8">
        <v>20</v>
      </c>
      <c r="B25" s="8" t="s">
        <v>290</v>
      </c>
      <c r="C25" s="8"/>
      <c r="D25" s="8">
        <v>24.94</v>
      </c>
      <c r="E25" s="14">
        <f t="shared" si="0"/>
        <v>0</v>
      </c>
      <c r="F25" s="8">
        <v>1.8</v>
      </c>
      <c r="G25" s="8">
        <v>19.94</v>
      </c>
      <c r="H25" s="14">
        <f t="shared" si="1"/>
        <v>35.892</v>
      </c>
      <c r="I25" s="8"/>
      <c r="J25" s="8">
        <v>24.94</v>
      </c>
      <c r="K25" s="14">
        <f t="shared" si="2"/>
        <v>0</v>
      </c>
      <c r="L25" s="8"/>
      <c r="M25" s="8">
        <v>25</v>
      </c>
      <c r="N25" s="8">
        <f t="shared" si="3"/>
        <v>0</v>
      </c>
      <c r="O25" s="8">
        <f t="shared" si="4"/>
        <v>1.8</v>
      </c>
      <c r="P25" s="14">
        <f t="shared" si="5"/>
        <v>35.892</v>
      </c>
      <c r="Q25" s="8"/>
      <c r="R25" s="8"/>
    </row>
    <row r="26" ht="39" customHeight="1" spans="1:18">
      <c r="A26" s="8">
        <v>21</v>
      </c>
      <c r="B26" s="8" t="s">
        <v>291</v>
      </c>
      <c r="C26" s="8"/>
      <c r="D26" s="8">
        <v>24.94</v>
      </c>
      <c r="E26" s="14">
        <f t="shared" si="0"/>
        <v>0</v>
      </c>
      <c r="F26" s="8">
        <v>9</v>
      </c>
      <c r="G26" s="8">
        <v>19.94</v>
      </c>
      <c r="H26" s="14">
        <f t="shared" si="1"/>
        <v>179.46</v>
      </c>
      <c r="I26" s="8"/>
      <c r="J26" s="8">
        <v>24.94</v>
      </c>
      <c r="K26" s="14">
        <f t="shared" si="2"/>
        <v>0</v>
      </c>
      <c r="L26" s="8"/>
      <c r="M26" s="8">
        <v>25</v>
      </c>
      <c r="N26" s="8">
        <f t="shared" si="3"/>
        <v>0</v>
      </c>
      <c r="O26" s="8">
        <f t="shared" si="4"/>
        <v>9</v>
      </c>
      <c r="P26" s="14">
        <f t="shared" si="5"/>
        <v>179.46</v>
      </c>
      <c r="Q26" s="8"/>
      <c r="R26" s="8"/>
    </row>
    <row r="27" ht="39" customHeight="1" spans="1:18">
      <c r="A27" s="8">
        <v>22</v>
      </c>
      <c r="B27" s="8" t="s">
        <v>292</v>
      </c>
      <c r="C27" s="8"/>
      <c r="D27" s="8">
        <v>24.94</v>
      </c>
      <c r="E27" s="14">
        <f t="shared" si="0"/>
        <v>0</v>
      </c>
      <c r="F27" s="8">
        <v>3</v>
      </c>
      <c r="G27" s="8">
        <v>19.94</v>
      </c>
      <c r="H27" s="14">
        <f t="shared" si="1"/>
        <v>59.82</v>
      </c>
      <c r="I27" s="8"/>
      <c r="J27" s="8">
        <v>24.94</v>
      </c>
      <c r="K27" s="14">
        <f t="shared" si="2"/>
        <v>0</v>
      </c>
      <c r="L27" s="8"/>
      <c r="M27" s="8">
        <v>25</v>
      </c>
      <c r="N27" s="8">
        <f t="shared" si="3"/>
        <v>0</v>
      </c>
      <c r="O27" s="8">
        <f t="shared" si="4"/>
        <v>3</v>
      </c>
      <c r="P27" s="14">
        <f t="shared" si="5"/>
        <v>59.82</v>
      </c>
      <c r="Q27" s="8"/>
      <c r="R27" s="8"/>
    </row>
    <row r="28" ht="39" customHeight="1" spans="1:18">
      <c r="A28" s="8">
        <v>23</v>
      </c>
      <c r="B28" s="8" t="s">
        <v>293</v>
      </c>
      <c r="C28" s="8"/>
      <c r="D28" s="8">
        <v>24.94</v>
      </c>
      <c r="E28" s="14">
        <f t="shared" si="0"/>
        <v>0</v>
      </c>
      <c r="F28" s="8">
        <v>6</v>
      </c>
      <c r="G28" s="8">
        <v>19.94</v>
      </c>
      <c r="H28" s="14">
        <f t="shared" si="1"/>
        <v>119.64</v>
      </c>
      <c r="I28" s="8"/>
      <c r="J28" s="8">
        <v>24.94</v>
      </c>
      <c r="K28" s="14">
        <f t="shared" si="2"/>
        <v>0</v>
      </c>
      <c r="L28" s="8"/>
      <c r="M28" s="8">
        <v>25</v>
      </c>
      <c r="N28" s="8">
        <f t="shared" si="3"/>
        <v>0</v>
      </c>
      <c r="O28" s="8">
        <f t="shared" si="4"/>
        <v>6</v>
      </c>
      <c r="P28" s="14">
        <f t="shared" si="5"/>
        <v>119.64</v>
      </c>
      <c r="Q28" s="8"/>
      <c r="R28" s="8"/>
    </row>
    <row r="29" ht="39" customHeight="1" spans="1:18">
      <c r="A29" s="8">
        <v>24</v>
      </c>
      <c r="B29" s="8" t="s">
        <v>294</v>
      </c>
      <c r="C29" s="8"/>
      <c r="D29" s="8">
        <v>24.94</v>
      </c>
      <c r="E29" s="14">
        <f t="shared" si="0"/>
        <v>0</v>
      </c>
      <c r="F29" s="8">
        <v>1.5</v>
      </c>
      <c r="G29" s="8">
        <v>19.94</v>
      </c>
      <c r="H29" s="14">
        <f t="shared" si="1"/>
        <v>29.91</v>
      </c>
      <c r="I29" s="8"/>
      <c r="J29" s="8">
        <v>24.94</v>
      </c>
      <c r="K29" s="14">
        <f t="shared" si="2"/>
        <v>0</v>
      </c>
      <c r="L29" s="8"/>
      <c r="M29" s="8">
        <v>25</v>
      </c>
      <c r="N29" s="8">
        <f t="shared" si="3"/>
        <v>0</v>
      </c>
      <c r="O29" s="8">
        <f t="shared" si="4"/>
        <v>1.5</v>
      </c>
      <c r="P29" s="14">
        <f t="shared" si="5"/>
        <v>29.91</v>
      </c>
      <c r="Q29" s="8"/>
      <c r="R29" s="8"/>
    </row>
    <row r="30" ht="39" customHeight="1" spans="1:18">
      <c r="A30" s="8">
        <v>25</v>
      </c>
      <c r="B30" s="8" t="s">
        <v>295</v>
      </c>
      <c r="C30" s="8"/>
      <c r="D30" s="8">
        <v>24.94</v>
      </c>
      <c r="E30" s="14">
        <f t="shared" si="0"/>
        <v>0</v>
      </c>
      <c r="F30" s="8">
        <v>3</v>
      </c>
      <c r="G30" s="8">
        <v>19.94</v>
      </c>
      <c r="H30" s="14">
        <f t="shared" si="1"/>
        <v>59.82</v>
      </c>
      <c r="I30" s="8"/>
      <c r="J30" s="8">
        <v>24.94</v>
      </c>
      <c r="K30" s="14">
        <f t="shared" si="2"/>
        <v>0</v>
      </c>
      <c r="L30" s="8"/>
      <c r="M30" s="8">
        <v>25</v>
      </c>
      <c r="N30" s="8">
        <f t="shared" si="3"/>
        <v>0</v>
      </c>
      <c r="O30" s="8">
        <f t="shared" si="4"/>
        <v>3</v>
      </c>
      <c r="P30" s="14">
        <f t="shared" si="5"/>
        <v>59.82</v>
      </c>
      <c r="Q30" s="8"/>
      <c r="R30" s="8"/>
    </row>
    <row r="31" ht="39" customHeight="1" spans="1:18">
      <c r="A31" s="8">
        <v>26</v>
      </c>
      <c r="B31" s="8" t="s">
        <v>296</v>
      </c>
      <c r="C31" s="8"/>
      <c r="D31" s="8">
        <v>24.94</v>
      </c>
      <c r="E31" s="14">
        <f t="shared" si="0"/>
        <v>0</v>
      </c>
      <c r="F31" s="8">
        <v>6</v>
      </c>
      <c r="G31" s="8">
        <v>19.94</v>
      </c>
      <c r="H31" s="14">
        <f t="shared" si="1"/>
        <v>119.64</v>
      </c>
      <c r="I31" s="8"/>
      <c r="J31" s="8">
        <v>24.94</v>
      </c>
      <c r="K31" s="14">
        <f t="shared" si="2"/>
        <v>0</v>
      </c>
      <c r="L31" s="8"/>
      <c r="M31" s="8">
        <v>25</v>
      </c>
      <c r="N31" s="8">
        <f t="shared" si="3"/>
        <v>0</v>
      </c>
      <c r="O31" s="8">
        <f t="shared" si="4"/>
        <v>6</v>
      </c>
      <c r="P31" s="14">
        <f t="shared" si="5"/>
        <v>119.64</v>
      </c>
      <c r="Q31" s="8"/>
      <c r="R31" s="8"/>
    </row>
    <row r="32" ht="39" customHeight="1" spans="1:18">
      <c r="A32" s="8">
        <v>27</v>
      </c>
      <c r="B32" s="8" t="s">
        <v>297</v>
      </c>
      <c r="C32" s="8"/>
      <c r="D32" s="8">
        <v>24.94</v>
      </c>
      <c r="E32" s="14">
        <f t="shared" si="0"/>
        <v>0</v>
      </c>
      <c r="F32" s="8">
        <v>11</v>
      </c>
      <c r="G32" s="8">
        <v>19.94</v>
      </c>
      <c r="H32" s="14">
        <f t="shared" si="1"/>
        <v>219.34</v>
      </c>
      <c r="I32" s="8"/>
      <c r="J32" s="8">
        <v>24.94</v>
      </c>
      <c r="K32" s="14">
        <f t="shared" si="2"/>
        <v>0</v>
      </c>
      <c r="L32" s="8"/>
      <c r="M32" s="8">
        <v>25</v>
      </c>
      <c r="N32" s="8">
        <f t="shared" si="3"/>
        <v>0</v>
      </c>
      <c r="O32" s="8">
        <f t="shared" si="4"/>
        <v>11</v>
      </c>
      <c r="P32" s="14">
        <f t="shared" si="5"/>
        <v>219.34</v>
      </c>
      <c r="Q32" s="8"/>
      <c r="R32" s="8"/>
    </row>
    <row r="33" ht="39" customHeight="1" spans="1:18">
      <c r="A33" s="8">
        <v>28</v>
      </c>
      <c r="B33" s="8" t="s">
        <v>298</v>
      </c>
      <c r="C33" s="8"/>
      <c r="D33" s="8">
        <v>24.94</v>
      </c>
      <c r="E33" s="14">
        <f t="shared" si="0"/>
        <v>0</v>
      </c>
      <c r="F33" s="8">
        <v>1.5</v>
      </c>
      <c r="G33" s="8">
        <v>19.94</v>
      </c>
      <c r="H33" s="14">
        <f t="shared" si="1"/>
        <v>29.91</v>
      </c>
      <c r="I33" s="8"/>
      <c r="J33" s="8">
        <v>24.94</v>
      </c>
      <c r="K33" s="14">
        <f t="shared" si="2"/>
        <v>0</v>
      </c>
      <c r="L33" s="8"/>
      <c r="M33" s="8">
        <v>25</v>
      </c>
      <c r="N33" s="8">
        <f t="shared" si="3"/>
        <v>0</v>
      </c>
      <c r="O33" s="8">
        <f t="shared" si="4"/>
        <v>1.5</v>
      </c>
      <c r="P33" s="14">
        <f t="shared" si="5"/>
        <v>29.91</v>
      </c>
      <c r="Q33" s="8"/>
      <c r="R33" s="8"/>
    </row>
    <row r="34" ht="39" customHeight="1" spans="1:18">
      <c r="A34" s="8">
        <v>29</v>
      </c>
      <c r="B34" s="8" t="s">
        <v>299</v>
      </c>
      <c r="C34" s="8"/>
      <c r="D34" s="8">
        <v>24.94</v>
      </c>
      <c r="E34" s="14">
        <f t="shared" si="0"/>
        <v>0</v>
      </c>
      <c r="F34" s="8">
        <v>1.6</v>
      </c>
      <c r="G34" s="8">
        <v>19.94</v>
      </c>
      <c r="H34" s="14">
        <f t="shared" si="1"/>
        <v>31.904</v>
      </c>
      <c r="I34" s="8"/>
      <c r="J34" s="8">
        <v>24.94</v>
      </c>
      <c r="K34" s="14">
        <f t="shared" si="2"/>
        <v>0</v>
      </c>
      <c r="L34" s="8"/>
      <c r="M34" s="8">
        <v>25</v>
      </c>
      <c r="N34" s="8">
        <f t="shared" si="3"/>
        <v>0</v>
      </c>
      <c r="O34" s="8">
        <f t="shared" si="4"/>
        <v>1.6</v>
      </c>
      <c r="P34" s="14">
        <f t="shared" si="5"/>
        <v>31.904</v>
      </c>
      <c r="Q34" s="8"/>
      <c r="R34" s="8"/>
    </row>
    <row r="35" ht="39" customHeight="1" spans="1:18">
      <c r="A35" s="8">
        <v>30</v>
      </c>
      <c r="B35" s="8" t="s">
        <v>300</v>
      </c>
      <c r="C35" s="8"/>
      <c r="D35" s="8">
        <v>24.94</v>
      </c>
      <c r="E35" s="14">
        <f t="shared" si="0"/>
        <v>0</v>
      </c>
      <c r="F35" s="8">
        <v>6</v>
      </c>
      <c r="G35" s="8">
        <v>19.94</v>
      </c>
      <c r="H35" s="14">
        <f t="shared" si="1"/>
        <v>119.64</v>
      </c>
      <c r="I35" s="8"/>
      <c r="J35" s="8">
        <v>24.94</v>
      </c>
      <c r="K35" s="14">
        <f t="shared" si="2"/>
        <v>0</v>
      </c>
      <c r="L35" s="8"/>
      <c r="M35" s="8">
        <v>25</v>
      </c>
      <c r="N35" s="8">
        <f t="shared" si="3"/>
        <v>0</v>
      </c>
      <c r="O35" s="8">
        <f t="shared" si="4"/>
        <v>6</v>
      </c>
      <c r="P35" s="14">
        <f t="shared" si="5"/>
        <v>119.64</v>
      </c>
      <c r="Q35" s="8"/>
      <c r="R35" s="8"/>
    </row>
    <row r="36" ht="39" customHeight="1" spans="1:18">
      <c r="A36" s="8">
        <v>31</v>
      </c>
      <c r="B36" s="8" t="s">
        <v>301</v>
      </c>
      <c r="C36" s="8"/>
      <c r="D36" s="8">
        <v>24.94</v>
      </c>
      <c r="E36" s="14">
        <f t="shared" si="0"/>
        <v>0</v>
      </c>
      <c r="F36" s="8">
        <v>2</v>
      </c>
      <c r="G36" s="8">
        <v>19.94</v>
      </c>
      <c r="H36" s="14">
        <f t="shared" si="1"/>
        <v>39.88</v>
      </c>
      <c r="I36" s="8"/>
      <c r="J36" s="8">
        <v>24.94</v>
      </c>
      <c r="K36" s="14">
        <f t="shared" si="2"/>
        <v>0</v>
      </c>
      <c r="L36" s="8"/>
      <c r="M36" s="8">
        <v>25</v>
      </c>
      <c r="N36" s="8">
        <f t="shared" si="3"/>
        <v>0</v>
      </c>
      <c r="O36" s="8">
        <f t="shared" si="4"/>
        <v>2</v>
      </c>
      <c r="P36" s="14">
        <f t="shared" si="5"/>
        <v>39.88</v>
      </c>
      <c r="Q36" s="8"/>
      <c r="R36" s="8"/>
    </row>
    <row r="37" ht="39" customHeight="1" spans="1:18">
      <c r="A37" s="8">
        <v>32</v>
      </c>
      <c r="B37" s="8" t="s">
        <v>302</v>
      </c>
      <c r="C37" s="8"/>
      <c r="D37" s="8">
        <v>24.94</v>
      </c>
      <c r="E37" s="14">
        <f t="shared" si="0"/>
        <v>0</v>
      </c>
      <c r="F37" s="8">
        <v>1.5</v>
      </c>
      <c r="G37" s="8">
        <v>19.94</v>
      </c>
      <c r="H37" s="14">
        <f t="shared" si="1"/>
        <v>29.91</v>
      </c>
      <c r="I37" s="8"/>
      <c r="J37" s="8">
        <v>24.94</v>
      </c>
      <c r="K37" s="14">
        <f t="shared" si="2"/>
        <v>0</v>
      </c>
      <c r="L37" s="8"/>
      <c r="M37" s="8">
        <v>25</v>
      </c>
      <c r="N37" s="8">
        <f t="shared" si="3"/>
        <v>0</v>
      </c>
      <c r="O37" s="8">
        <f t="shared" si="4"/>
        <v>1.5</v>
      </c>
      <c r="P37" s="14">
        <f t="shared" si="5"/>
        <v>29.91</v>
      </c>
      <c r="Q37" s="8"/>
      <c r="R37" s="8"/>
    </row>
    <row r="38" ht="39" customHeight="1" spans="1:18">
      <c r="A38" s="8">
        <v>33</v>
      </c>
      <c r="B38" s="8" t="s">
        <v>303</v>
      </c>
      <c r="C38" s="8"/>
      <c r="D38" s="8">
        <v>24.94</v>
      </c>
      <c r="E38" s="14">
        <f t="shared" si="0"/>
        <v>0</v>
      </c>
      <c r="F38" s="8">
        <v>3</v>
      </c>
      <c r="G38" s="8">
        <v>19.94</v>
      </c>
      <c r="H38" s="14">
        <f t="shared" si="1"/>
        <v>59.82</v>
      </c>
      <c r="I38" s="8"/>
      <c r="J38" s="8">
        <v>24.94</v>
      </c>
      <c r="K38" s="14">
        <f t="shared" si="2"/>
        <v>0</v>
      </c>
      <c r="L38" s="8"/>
      <c r="M38" s="8">
        <v>25</v>
      </c>
      <c r="N38" s="8">
        <f t="shared" si="3"/>
        <v>0</v>
      </c>
      <c r="O38" s="8">
        <f t="shared" si="4"/>
        <v>3</v>
      </c>
      <c r="P38" s="14">
        <f t="shared" si="5"/>
        <v>59.82</v>
      </c>
      <c r="Q38" s="8"/>
      <c r="R38" s="8"/>
    </row>
    <row r="39" ht="39" customHeight="1" spans="1:18">
      <c r="A39" s="8">
        <v>34</v>
      </c>
      <c r="B39" s="8" t="s">
        <v>304</v>
      </c>
      <c r="C39" s="8"/>
      <c r="D39" s="8">
        <v>24.94</v>
      </c>
      <c r="E39" s="14">
        <f t="shared" ref="E39:E69" si="6">C39*D39</f>
        <v>0</v>
      </c>
      <c r="F39" s="8">
        <v>4.5</v>
      </c>
      <c r="G39" s="8">
        <v>19.94</v>
      </c>
      <c r="H39" s="14">
        <f t="shared" ref="H39:H69" si="7">F39*G39</f>
        <v>89.73</v>
      </c>
      <c r="I39" s="8"/>
      <c r="J39" s="8">
        <v>24.94</v>
      </c>
      <c r="K39" s="14">
        <f t="shared" ref="K39:K69" si="8">I39*J39</f>
        <v>0</v>
      </c>
      <c r="L39" s="8"/>
      <c r="M39" s="8">
        <v>25</v>
      </c>
      <c r="N39" s="8">
        <f t="shared" ref="N39:N69" si="9">L39*M39</f>
        <v>0</v>
      </c>
      <c r="O39" s="8">
        <f t="shared" ref="O39:O70" si="10">SUM(C39,F39,I39,L39)</f>
        <v>4.5</v>
      </c>
      <c r="P39" s="14">
        <f t="shared" ref="P39:P70" si="11">SUM(E39,H39,K39,N39)</f>
        <v>89.73</v>
      </c>
      <c r="Q39" s="8"/>
      <c r="R39" s="8"/>
    </row>
    <row r="40" ht="39" customHeight="1" spans="1:18">
      <c r="A40" s="8">
        <v>35</v>
      </c>
      <c r="B40" s="8" t="s">
        <v>305</v>
      </c>
      <c r="C40" s="8"/>
      <c r="D40" s="8">
        <v>24.94</v>
      </c>
      <c r="E40" s="14">
        <f t="shared" si="6"/>
        <v>0</v>
      </c>
      <c r="F40" s="8">
        <v>4</v>
      </c>
      <c r="G40" s="8">
        <v>19.94</v>
      </c>
      <c r="H40" s="14">
        <f t="shared" si="7"/>
        <v>79.76</v>
      </c>
      <c r="I40" s="8"/>
      <c r="J40" s="8">
        <v>24.94</v>
      </c>
      <c r="K40" s="14">
        <f t="shared" si="8"/>
        <v>0</v>
      </c>
      <c r="L40" s="8"/>
      <c r="M40" s="8">
        <v>25</v>
      </c>
      <c r="N40" s="8">
        <f t="shared" si="9"/>
        <v>0</v>
      </c>
      <c r="O40" s="8">
        <f t="shared" si="10"/>
        <v>4</v>
      </c>
      <c r="P40" s="14">
        <f t="shared" si="11"/>
        <v>79.76</v>
      </c>
      <c r="Q40" s="8"/>
      <c r="R40" s="8"/>
    </row>
    <row r="41" ht="39" customHeight="1" spans="1:18">
      <c r="A41" s="8">
        <v>36</v>
      </c>
      <c r="B41" s="8" t="s">
        <v>306</v>
      </c>
      <c r="C41" s="8"/>
      <c r="D41" s="8">
        <v>24.94</v>
      </c>
      <c r="E41" s="14">
        <f t="shared" si="6"/>
        <v>0</v>
      </c>
      <c r="F41" s="8">
        <v>3</v>
      </c>
      <c r="G41" s="8">
        <v>19.94</v>
      </c>
      <c r="H41" s="14">
        <f t="shared" si="7"/>
        <v>59.82</v>
      </c>
      <c r="I41" s="8"/>
      <c r="J41" s="8">
        <v>24.94</v>
      </c>
      <c r="K41" s="14">
        <f t="shared" si="8"/>
        <v>0</v>
      </c>
      <c r="L41" s="8"/>
      <c r="M41" s="8">
        <v>25</v>
      </c>
      <c r="N41" s="8">
        <f t="shared" si="9"/>
        <v>0</v>
      </c>
      <c r="O41" s="8">
        <f t="shared" si="10"/>
        <v>3</v>
      </c>
      <c r="P41" s="14">
        <f t="shared" si="11"/>
        <v>59.82</v>
      </c>
      <c r="Q41" s="8"/>
      <c r="R41" s="8"/>
    </row>
    <row r="42" ht="39" customHeight="1" spans="1:18">
      <c r="A42" s="8">
        <v>37</v>
      </c>
      <c r="B42" s="8" t="s">
        <v>307</v>
      </c>
      <c r="C42" s="8"/>
      <c r="D42" s="8">
        <v>24.94</v>
      </c>
      <c r="E42" s="14">
        <f t="shared" si="6"/>
        <v>0</v>
      </c>
      <c r="F42" s="8">
        <v>2</v>
      </c>
      <c r="G42" s="8">
        <v>19.94</v>
      </c>
      <c r="H42" s="14">
        <f t="shared" si="7"/>
        <v>39.88</v>
      </c>
      <c r="I42" s="8"/>
      <c r="J42" s="8">
        <v>24.94</v>
      </c>
      <c r="K42" s="14">
        <f t="shared" si="8"/>
        <v>0</v>
      </c>
      <c r="L42" s="8"/>
      <c r="M42" s="8">
        <v>25</v>
      </c>
      <c r="N42" s="8">
        <f t="shared" si="9"/>
        <v>0</v>
      </c>
      <c r="O42" s="8">
        <f t="shared" si="10"/>
        <v>2</v>
      </c>
      <c r="P42" s="14">
        <f t="shared" si="11"/>
        <v>39.88</v>
      </c>
      <c r="Q42" s="8"/>
      <c r="R42" s="8"/>
    </row>
    <row r="43" ht="39" customHeight="1" spans="1:18">
      <c r="A43" s="8">
        <v>38</v>
      </c>
      <c r="B43" s="8" t="s">
        <v>308</v>
      </c>
      <c r="C43" s="8"/>
      <c r="D43" s="8">
        <v>24.94</v>
      </c>
      <c r="E43" s="14">
        <f t="shared" si="6"/>
        <v>0</v>
      </c>
      <c r="F43" s="8">
        <v>3</v>
      </c>
      <c r="G43" s="8">
        <v>19.94</v>
      </c>
      <c r="H43" s="14">
        <f t="shared" si="7"/>
        <v>59.82</v>
      </c>
      <c r="I43" s="8"/>
      <c r="J43" s="8">
        <v>24.94</v>
      </c>
      <c r="K43" s="14">
        <f t="shared" si="8"/>
        <v>0</v>
      </c>
      <c r="L43" s="8"/>
      <c r="M43" s="8">
        <v>25</v>
      </c>
      <c r="N43" s="8">
        <f t="shared" si="9"/>
        <v>0</v>
      </c>
      <c r="O43" s="8">
        <f t="shared" si="10"/>
        <v>3</v>
      </c>
      <c r="P43" s="14">
        <f t="shared" si="11"/>
        <v>59.82</v>
      </c>
      <c r="Q43" s="8"/>
      <c r="R43" s="8"/>
    </row>
    <row r="44" ht="39" customHeight="1" spans="1:18">
      <c r="A44" s="8">
        <v>39</v>
      </c>
      <c r="B44" s="8" t="s">
        <v>309</v>
      </c>
      <c r="C44" s="8"/>
      <c r="D44" s="8">
        <v>24.94</v>
      </c>
      <c r="E44" s="14">
        <f t="shared" si="6"/>
        <v>0</v>
      </c>
      <c r="F44" s="8">
        <v>4</v>
      </c>
      <c r="G44" s="8">
        <v>19.94</v>
      </c>
      <c r="H44" s="14">
        <f t="shared" si="7"/>
        <v>79.76</v>
      </c>
      <c r="I44" s="8"/>
      <c r="J44" s="8">
        <v>24.94</v>
      </c>
      <c r="K44" s="14">
        <f t="shared" si="8"/>
        <v>0</v>
      </c>
      <c r="L44" s="8"/>
      <c r="M44" s="8">
        <v>25</v>
      </c>
      <c r="N44" s="8">
        <f t="shared" si="9"/>
        <v>0</v>
      </c>
      <c r="O44" s="8">
        <f t="shared" si="10"/>
        <v>4</v>
      </c>
      <c r="P44" s="14">
        <f t="shared" si="11"/>
        <v>79.76</v>
      </c>
      <c r="Q44" s="8"/>
      <c r="R44" s="8"/>
    </row>
    <row r="45" ht="39" customHeight="1" spans="1:18">
      <c r="A45" s="8">
        <v>40</v>
      </c>
      <c r="B45" s="8" t="s">
        <v>310</v>
      </c>
      <c r="C45" s="8"/>
      <c r="D45" s="8">
        <v>24.94</v>
      </c>
      <c r="E45" s="14">
        <f t="shared" si="6"/>
        <v>0</v>
      </c>
      <c r="F45" s="8">
        <v>1.5</v>
      </c>
      <c r="G45" s="8">
        <v>19.94</v>
      </c>
      <c r="H45" s="14">
        <f t="shared" si="7"/>
        <v>29.91</v>
      </c>
      <c r="I45" s="8"/>
      <c r="J45" s="8">
        <v>24.94</v>
      </c>
      <c r="K45" s="14">
        <f t="shared" si="8"/>
        <v>0</v>
      </c>
      <c r="L45" s="8"/>
      <c r="M45" s="8">
        <v>25</v>
      </c>
      <c r="N45" s="8">
        <f t="shared" si="9"/>
        <v>0</v>
      </c>
      <c r="O45" s="8">
        <f t="shared" si="10"/>
        <v>1.5</v>
      </c>
      <c r="P45" s="14">
        <f t="shared" si="11"/>
        <v>29.91</v>
      </c>
      <c r="Q45" s="8"/>
      <c r="R45" s="8"/>
    </row>
    <row r="46" ht="39" customHeight="1" spans="1:18">
      <c r="A46" s="8">
        <v>41</v>
      </c>
      <c r="B46" s="8" t="s">
        <v>311</v>
      </c>
      <c r="C46" s="8"/>
      <c r="D46" s="8">
        <v>24.94</v>
      </c>
      <c r="E46" s="14">
        <f t="shared" si="6"/>
        <v>0</v>
      </c>
      <c r="F46" s="8">
        <v>1.6</v>
      </c>
      <c r="G46" s="8">
        <v>19.94</v>
      </c>
      <c r="H46" s="14">
        <f t="shared" si="7"/>
        <v>31.904</v>
      </c>
      <c r="I46" s="8"/>
      <c r="J46" s="8">
        <v>24.94</v>
      </c>
      <c r="K46" s="14">
        <f t="shared" si="8"/>
        <v>0</v>
      </c>
      <c r="L46" s="8"/>
      <c r="M46" s="8">
        <v>25</v>
      </c>
      <c r="N46" s="8">
        <f t="shared" si="9"/>
        <v>0</v>
      </c>
      <c r="O46" s="8">
        <f t="shared" si="10"/>
        <v>1.6</v>
      </c>
      <c r="P46" s="14">
        <f t="shared" si="11"/>
        <v>31.904</v>
      </c>
      <c r="Q46" s="8"/>
      <c r="R46" s="8"/>
    </row>
    <row r="47" ht="39" customHeight="1" spans="1:18">
      <c r="A47" s="8">
        <v>42</v>
      </c>
      <c r="B47" s="8" t="s">
        <v>312</v>
      </c>
      <c r="C47" s="8"/>
      <c r="D47" s="8">
        <v>24.94</v>
      </c>
      <c r="E47" s="14">
        <f t="shared" si="6"/>
        <v>0</v>
      </c>
      <c r="F47" s="8">
        <v>1.4</v>
      </c>
      <c r="G47" s="8">
        <v>19.94</v>
      </c>
      <c r="H47" s="14">
        <f t="shared" si="7"/>
        <v>27.916</v>
      </c>
      <c r="I47" s="8"/>
      <c r="J47" s="8">
        <v>24.94</v>
      </c>
      <c r="K47" s="14">
        <f t="shared" si="8"/>
        <v>0</v>
      </c>
      <c r="L47" s="8"/>
      <c r="M47" s="8">
        <v>25</v>
      </c>
      <c r="N47" s="8">
        <f t="shared" si="9"/>
        <v>0</v>
      </c>
      <c r="O47" s="8">
        <f t="shared" si="10"/>
        <v>1.4</v>
      </c>
      <c r="P47" s="14">
        <f t="shared" si="11"/>
        <v>27.916</v>
      </c>
      <c r="Q47" s="8"/>
      <c r="R47" s="8"/>
    </row>
    <row r="48" ht="39" customHeight="1" spans="1:18">
      <c r="A48" s="8">
        <v>43</v>
      </c>
      <c r="B48" s="8" t="s">
        <v>313</v>
      </c>
      <c r="C48" s="8"/>
      <c r="D48" s="8">
        <v>24.94</v>
      </c>
      <c r="E48" s="14">
        <f t="shared" si="6"/>
        <v>0</v>
      </c>
      <c r="F48" s="8">
        <v>1</v>
      </c>
      <c r="G48" s="8">
        <v>19.94</v>
      </c>
      <c r="H48" s="14">
        <f t="shared" si="7"/>
        <v>19.94</v>
      </c>
      <c r="I48" s="8"/>
      <c r="J48" s="8">
        <v>24.94</v>
      </c>
      <c r="K48" s="14">
        <f t="shared" si="8"/>
        <v>0</v>
      </c>
      <c r="L48" s="8"/>
      <c r="M48" s="8">
        <v>25</v>
      </c>
      <c r="N48" s="8">
        <f t="shared" si="9"/>
        <v>0</v>
      </c>
      <c r="O48" s="8">
        <f t="shared" si="10"/>
        <v>1</v>
      </c>
      <c r="P48" s="14">
        <f t="shared" si="11"/>
        <v>19.94</v>
      </c>
      <c r="Q48" s="8"/>
      <c r="R48" s="8"/>
    </row>
    <row r="49" ht="39" customHeight="1" spans="1:18">
      <c r="A49" s="8">
        <v>44</v>
      </c>
      <c r="B49" s="8" t="s">
        <v>314</v>
      </c>
      <c r="C49" s="8"/>
      <c r="D49" s="8">
        <v>24.94</v>
      </c>
      <c r="E49" s="14">
        <f t="shared" si="6"/>
        <v>0</v>
      </c>
      <c r="F49" s="8">
        <v>5</v>
      </c>
      <c r="G49" s="8">
        <v>19.94</v>
      </c>
      <c r="H49" s="14">
        <f t="shared" si="7"/>
        <v>99.7</v>
      </c>
      <c r="I49" s="8"/>
      <c r="J49" s="8">
        <v>24.94</v>
      </c>
      <c r="K49" s="14">
        <f t="shared" si="8"/>
        <v>0</v>
      </c>
      <c r="L49" s="8"/>
      <c r="M49" s="8">
        <v>25</v>
      </c>
      <c r="N49" s="8">
        <f t="shared" si="9"/>
        <v>0</v>
      </c>
      <c r="O49" s="8">
        <f t="shared" si="10"/>
        <v>5</v>
      </c>
      <c r="P49" s="14">
        <f t="shared" si="11"/>
        <v>99.7</v>
      </c>
      <c r="Q49" s="8"/>
      <c r="R49" s="8"/>
    </row>
    <row r="50" ht="39" customHeight="1" spans="1:18">
      <c r="A50" s="8">
        <v>45</v>
      </c>
      <c r="B50" s="8" t="s">
        <v>315</v>
      </c>
      <c r="C50" s="8"/>
      <c r="D50" s="8">
        <v>24.94</v>
      </c>
      <c r="E50" s="14">
        <f t="shared" si="6"/>
        <v>0</v>
      </c>
      <c r="F50" s="8">
        <v>2.2</v>
      </c>
      <c r="G50" s="8">
        <v>19.94</v>
      </c>
      <c r="H50" s="14">
        <f t="shared" si="7"/>
        <v>43.868</v>
      </c>
      <c r="I50" s="8"/>
      <c r="J50" s="8">
        <v>24.94</v>
      </c>
      <c r="K50" s="14">
        <f t="shared" si="8"/>
        <v>0</v>
      </c>
      <c r="L50" s="8"/>
      <c r="M50" s="8">
        <v>25</v>
      </c>
      <c r="N50" s="8">
        <f t="shared" si="9"/>
        <v>0</v>
      </c>
      <c r="O50" s="8">
        <f t="shared" si="10"/>
        <v>2.2</v>
      </c>
      <c r="P50" s="14">
        <f t="shared" si="11"/>
        <v>43.868</v>
      </c>
      <c r="Q50" s="8"/>
      <c r="R50" s="8"/>
    </row>
    <row r="51" ht="39" customHeight="1" spans="1:18">
      <c r="A51" s="8">
        <v>46</v>
      </c>
      <c r="B51" s="8" t="s">
        <v>262</v>
      </c>
      <c r="C51" s="8"/>
      <c r="D51" s="8">
        <v>24.94</v>
      </c>
      <c r="E51" s="14">
        <f t="shared" si="6"/>
        <v>0</v>
      </c>
      <c r="F51" s="8">
        <v>35</v>
      </c>
      <c r="G51" s="8">
        <v>19.94</v>
      </c>
      <c r="H51" s="14">
        <f t="shared" si="7"/>
        <v>697.9</v>
      </c>
      <c r="I51" s="8"/>
      <c r="J51" s="8">
        <v>24.94</v>
      </c>
      <c r="K51" s="14">
        <f t="shared" si="8"/>
        <v>0</v>
      </c>
      <c r="L51" s="8"/>
      <c r="M51" s="8">
        <v>25</v>
      </c>
      <c r="N51" s="8">
        <f t="shared" si="9"/>
        <v>0</v>
      </c>
      <c r="O51" s="8">
        <f t="shared" si="10"/>
        <v>35</v>
      </c>
      <c r="P51" s="14">
        <f t="shared" si="11"/>
        <v>697.9</v>
      </c>
      <c r="Q51" s="8"/>
      <c r="R51" s="8"/>
    </row>
    <row r="52" ht="39" customHeight="1" spans="1:18">
      <c r="A52" s="8">
        <v>47</v>
      </c>
      <c r="B52" s="8" t="s">
        <v>316</v>
      </c>
      <c r="C52" s="8"/>
      <c r="D52" s="8">
        <v>24.94</v>
      </c>
      <c r="E52" s="14">
        <f t="shared" si="6"/>
        <v>0</v>
      </c>
      <c r="F52" s="8">
        <v>4</v>
      </c>
      <c r="G52" s="8">
        <v>19.94</v>
      </c>
      <c r="H52" s="14">
        <f t="shared" si="7"/>
        <v>79.76</v>
      </c>
      <c r="I52" s="8"/>
      <c r="J52" s="8">
        <v>24.94</v>
      </c>
      <c r="K52" s="14">
        <f t="shared" si="8"/>
        <v>0</v>
      </c>
      <c r="L52" s="8"/>
      <c r="M52" s="8">
        <v>25</v>
      </c>
      <c r="N52" s="8">
        <f t="shared" si="9"/>
        <v>0</v>
      </c>
      <c r="O52" s="8">
        <f t="shared" si="10"/>
        <v>4</v>
      </c>
      <c r="P52" s="14">
        <f t="shared" si="11"/>
        <v>79.76</v>
      </c>
      <c r="Q52" s="8"/>
      <c r="R52" s="8"/>
    </row>
    <row r="53" ht="39" customHeight="1" spans="1:18">
      <c r="A53" s="8">
        <v>48</v>
      </c>
      <c r="B53" s="8" t="s">
        <v>317</v>
      </c>
      <c r="C53" s="8"/>
      <c r="D53" s="8">
        <v>24.94</v>
      </c>
      <c r="E53" s="14">
        <f t="shared" si="6"/>
        <v>0</v>
      </c>
      <c r="F53" s="8">
        <v>11</v>
      </c>
      <c r="G53" s="8">
        <v>19.94</v>
      </c>
      <c r="H53" s="14">
        <f t="shared" si="7"/>
        <v>219.34</v>
      </c>
      <c r="I53" s="8"/>
      <c r="J53" s="8">
        <v>24.94</v>
      </c>
      <c r="K53" s="14">
        <f t="shared" si="8"/>
        <v>0</v>
      </c>
      <c r="L53" s="8"/>
      <c r="M53" s="8">
        <v>25</v>
      </c>
      <c r="N53" s="8">
        <f t="shared" si="9"/>
        <v>0</v>
      </c>
      <c r="O53" s="8">
        <f t="shared" si="10"/>
        <v>11</v>
      </c>
      <c r="P53" s="14">
        <f t="shared" si="11"/>
        <v>219.34</v>
      </c>
      <c r="Q53" s="8"/>
      <c r="R53" s="8"/>
    </row>
    <row r="54" ht="39" customHeight="1" spans="1:18">
      <c r="A54" s="8">
        <v>49</v>
      </c>
      <c r="B54" s="8" t="s">
        <v>318</v>
      </c>
      <c r="C54" s="8"/>
      <c r="D54" s="8">
        <v>24.94</v>
      </c>
      <c r="E54" s="14">
        <f t="shared" si="6"/>
        <v>0</v>
      </c>
      <c r="F54" s="8">
        <v>2</v>
      </c>
      <c r="G54" s="8">
        <v>19.94</v>
      </c>
      <c r="H54" s="14">
        <f t="shared" si="7"/>
        <v>39.88</v>
      </c>
      <c r="I54" s="8"/>
      <c r="J54" s="8">
        <v>24.94</v>
      </c>
      <c r="K54" s="14">
        <f t="shared" si="8"/>
        <v>0</v>
      </c>
      <c r="L54" s="8"/>
      <c r="M54" s="8">
        <v>25</v>
      </c>
      <c r="N54" s="8">
        <f t="shared" si="9"/>
        <v>0</v>
      </c>
      <c r="O54" s="8">
        <f t="shared" si="10"/>
        <v>2</v>
      </c>
      <c r="P54" s="14">
        <f t="shared" si="11"/>
        <v>39.88</v>
      </c>
      <c r="Q54" s="8"/>
      <c r="R54" s="8"/>
    </row>
    <row r="55" ht="39" customHeight="1" spans="1:18">
      <c r="A55" s="8">
        <v>50</v>
      </c>
      <c r="B55" s="8" t="s">
        <v>319</v>
      </c>
      <c r="C55" s="8">
        <v>395.69</v>
      </c>
      <c r="D55" s="8">
        <v>24.94</v>
      </c>
      <c r="E55" s="14">
        <f t="shared" si="6"/>
        <v>9868.5086</v>
      </c>
      <c r="F55" s="8"/>
      <c r="G55" s="8">
        <v>19.94</v>
      </c>
      <c r="H55" s="14">
        <f t="shared" si="7"/>
        <v>0</v>
      </c>
      <c r="I55" s="8">
        <v>395.69</v>
      </c>
      <c r="J55" s="8">
        <v>24.94</v>
      </c>
      <c r="K55" s="14">
        <f t="shared" si="8"/>
        <v>9868.5086</v>
      </c>
      <c r="L55" s="8">
        <v>242</v>
      </c>
      <c r="M55" s="8">
        <v>25</v>
      </c>
      <c r="N55" s="8">
        <f t="shared" si="9"/>
        <v>6050</v>
      </c>
      <c r="O55" s="8">
        <f t="shared" si="10"/>
        <v>1033.38</v>
      </c>
      <c r="P55" s="14">
        <f t="shared" si="11"/>
        <v>25787.0172</v>
      </c>
      <c r="Q55" s="8"/>
      <c r="R55" s="8" t="s">
        <v>21</v>
      </c>
    </row>
    <row r="56" ht="39" customHeight="1" spans="1:18">
      <c r="A56" s="8">
        <v>51</v>
      </c>
      <c r="B56" s="8" t="s">
        <v>320</v>
      </c>
      <c r="C56" s="8">
        <v>252</v>
      </c>
      <c r="D56" s="8">
        <v>24.94</v>
      </c>
      <c r="E56" s="14">
        <f t="shared" si="6"/>
        <v>6284.88</v>
      </c>
      <c r="F56" s="8">
        <v>4</v>
      </c>
      <c r="G56" s="8">
        <v>19.94</v>
      </c>
      <c r="H56" s="14">
        <f t="shared" si="7"/>
        <v>79.76</v>
      </c>
      <c r="I56" s="8">
        <v>252</v>
      </c>
      <c r="J56" s="8">
        <v>24.94</v>
      </c>
      <c r="K56" s="14">
        <f t="shared" si="8"/>
        <v>6284.88</v>
      </c>
      <c r="L56" s="8">
        <v>252</v>
      </c>
      <c r="M56" s="8">
        <v>25</v>
      </c>
      <c r="N56" s="8">
        <f t="shared" si="9"/>
        <v>6300</v>
      </c>
      <c r="O56" s="8">
        <f t="shared" si="10"/>
        <v>760</v>
      </c>
      <c r="P56" s="14">
        <f t="shared" si="11"/>
        <v>18949.52</v>
      </c>
      <c r="Q56" s="8"/>
      <c r="R56" s="8"/>
    </row>
    <row r="57" ht="39" customHeight="1" spans="1:18">
      <c r="A57" s="8">
        <v>52</v>
      </c>
      <c r="B57" s="8" t="s">
        <v>321</v>
      </c>
      <c r="C57" s="8">
        <v>82</v>
      </c>
      <c r="D57" s="8">
        <v>24.94</v>
      </c>
      <c r="E57" s="14">
        <f t="shared" si="6"/>
        <v>2045.08</v>
      </c>
      <c r="F57" s="8"/>
      <c r="G57" s="8">
        <v>19.94</v>
      </c>
      <c r="H57" s="14">
        <f t="shared" si="7"/>
        <v>0</v>
      </c>
      <c r="I57" s="8">
        <v>82</v>
      </c>
      <c r="J57" s="8">
        <v>24.94</v>
      </c>
      <c r="K57" s="14">
        <f t="shared" si="8"/>
        <v>2045.08</v>
      </c>
      <c r="L57" s="8"/>
      <c r="M57" s="8">
        <v>25</v>
      </c>
      <c r="N57" s="8">
        <f t="shared" si="9"/>
        <v>0</v>
      </c>
      <c r="O57" s="8">
        <f t="shared" si="10"/>
        <v>164</v>
      </c>
      <c r="P57" s="14">
        <f t="shared" si="11"/>
        <v>4090.16</v>
      </c>
      <c r="Q57" s="8"/>
      <c r="R57" s="8"/>
    </row>
    <row r="58" ht="39" customHeight="1" spans="1:18">
      <c r="A58" s="8">
        <v>53</v>
      </c>
      <c r="B58" s="8" t="s">
        <v>161</v>
      </c>
      <c r="C58" s="8">
        <v>143</v>
      </c>
      <c r="D58" s="8">
        <v>24.94</v>
      </c>
      <c r="E58" s="14">
        <f t="shared" si="6"/>
        <v>3566.42</v>
      </c>
      <c r="F58" s="8">
        <v>30</v>
      </c>
      <c r="G58" s="8">
        <v>19.94</v>
      </c>
      <c r="H58" s="14">
        <f t="shared" si="7"/>
        <v>598.2</v>
      </c>
      <c r="I58" s="8">
        <v>143</v>
      </c>
      <c r="J58" s="8">
        <v>24.94</v>
      </c>
      <c r="K58" s="14">
        <f t="shared" si="8"/>
        <v>3566.42</v>
      </c>
      <c r="L58" s="8"/>
      <c r="M58" s="8">
        <v>25</v>
      </c>
      <c r="N58" s="8">
        <f t="shared" si="9"/>
        <v>0</v>
      </c>
      <c r="O58" s="8">
        <f t="shared" si="10"/>
        <v>316</v>
      </c>
      <c r="P58" s="14">
        <f t="shared" si="11"/>
        <v>7731.04</v>
      </c>
      <c r="Q58" s="8"/>
      <c r="R58" s="8"/>
    </row>
    <row r="59" ht="39" customHeight="1" spans="1:18">
      <c r="A59" s="8">
        <v>54</v>
      </c>
      <c r="B59" s="8" t="s">
        <v>322</v>
      </c>
      <c r="C59" s="8">
        <v>230.3</v>
      </c>
      <c r="D59" s="8">
        <v>24.94</v>
      </c>
      <c r="E59" s="14">
        <f t="shared" si="6"/>
        <v>5743.682</v>
      </c>
      <c r="F59" s="8">
        <v>130</v>
      </c>
      <c r="G59" s="8">
        <v>19.94</v>
      </c>
      <c r="H59" s="14">
        <f t="shared" si="7"/>
        <v>2592.2</v>
      </c>
      <c r="I59" s="8">
        <v>230.3</v>
      </c>
      <c r="J59" s="8">
        <v>24.94</v>
      </c>
      <c r="K59" s="14">
        <f t="shared" si="8"/>
        <v>5743.682</v>
      </c>
      <c r="L59" s="8"/>
      <c r="M59" s="8">
        <v>25</v>
      </c>
      <c r="N59" s="8">
        <f t="shared" si="9"/>
        <v>0</v>
      </c>
      <c r="O59" s="8">
        <f t="shared" si="10"/>
        <v>590.6</v>
      </c>
      <c r="P59" s="14">
        <f t="shared" si="11"/>
        <v>14079.564</v>
      </c>
      <c r="Q59" s="8"/>
      <c r="R59" s="8"/>
    </row>
    <row r="60" ht="39" customHeight="1" spans="1:18">
      <c r="A60" s="8">
        <v>55</v>
      </c>
      <c r="B60" s="8" t="s">
        <v>323</v>
      </c>
      <c r="C60" s="8">
        <v>95</v>
      </c>
      <c r="D60" s="8">
        <v>24.94</v>
      </c>
      <c r="E60" s="14">
        <f t="shared" si="6"/>
        <v>2369.3</v>
      </c>
      <c r="F60" s="8">
        <v>90</v>
      </c>
      <c r="G60" s="8">
        <v>19.94</v>
      </c>
      <c r="H60" s="14">
        <f t="shared" si="7"/>
        <v>1794.6</v>
      </c>
      <c r="I60" s="8">
        <v>95</v>
      </c>
      <c r="J60" s="8">
        <v>24.94</v>
      </c>
      <c r="K60" s="14">
        <f t="shared" si="8"/>
        <v>2369.3</v>
      </c>
      <c r="L60" s="8"/>
      <c r="M60" s="8">
        <v>25</v>
      </c>
      <c r="N60" s="8">
        <f t="shared" si="9"/>
        <v>0</v>
      </c>
      <c r="O60" s="8">
        <f t="shared" si="10"/>
        <v>280</v>
      </c>
      <c r="P60" s="14">
        <f t="shared" si="11"/>
        <v>6533.2</v>
      </c>
      <c r="Q60" s="8"/>
      <c r="R60" s="8"/>
    </row>
    <row r="61" ht="39" customHeight="1" spans="1:18">
      <c r="A61" s="8">
        <v>56</v>
      </c>
      <c r="B61" s="8" t="s">
        <v>324</v>
      </c>
      <c r="C61" s="8">
        <v>65.8</v>
      </c>
      <c r="D61" s="8">
        <v>24.94</v>
      </c>
      <c r="E61" s="14">
        <f t="shared" si="6"/>
        <v>1641.052</v>
      </c>
      <c r="F61" s="8">
        <v>40</v>
      </c>
      <c r="G61" s="8">
        <v>19.94</v>
      </c>
      <c r="H61" s="14">
        <f t="shared" si="7"/>
        <v>797.6</v>
      </c>
      <c r="I61" s="8">
        <v>65.8</v>
      </c>
      <c r="J61" s="8">
        <v>24.94</v>
      </c>
      <c r="K61" s="14">
        <f t="shared" si="8"/>
        <v>1641.052</v>
      </c>
      <c r="L61" s="8"/>
      <c r="M61" s="8">
        <v>25</v>
      </c>
      <c r="N61" s="8">
        <f t="shared" si="9"/>
        <v>0</v>
      </c>
      <c r="O61" s="8">
        <f t="shared" si="10"/>
        <v>171.6</v>
      </c>
      <c r="P61" s="14">
        <f t="shared" si="11"/>
        <v>4079.704</v>
      </c>
      <c r="Q61" s="8"/>
      <c r="R61" s="8"/>
    </row>
    <row r="62" ht="39" customHeight="1" spans="1:18">
      <c r="A62" s="8">
        <v>57</v>
      </c>
      <c r="B62" s="8" t="s">
        <v>325</v>
      </c>
      <c r="C62" s="8">
        <v>18</v>
      </c>
      <c r="D62" s="8">
        <v>24.94</v>
      </c>
      <c r="E62" s="14">
        <f t="shared" si="6"/>
        <v>448.92</v>
      </c>
      <c r="F62" s="8">
        <v>1.5</v>
      </c>
      <c r="G62" s="8">
        <v>19.94</v>
      </c>
      <c r="H62" s="14">
        <f t="shared" si="7"/>
        <v>29.91</v>
      </c>
      <c r="I62" s="8">
        <v>18</v>
      </c>
      <c r="J62" s="8">
        <v>24.94</v>
      </c>
      <c r="K62" s="14">
        <f t="shared" si="8"/>
        <v>448.92</v>
      </c>
      <c r="L62" s="8"/>
      <c r="M62" s="8">
        <v>25</v>
      </c>
      <c r="N62" s="8">
        <f t="shared" si="9"/>
        <v>0</v>
      </c>
      <c r="O62" s="8">
        <f t="shared" si="10"/>
        <v>37.5</v>
      </c>
      <c r="P62" s="14">
        <f t="shared" si="11"/>
        <v>927.75</v>
      </c>
      <c r="Q62" s="8"/>
      <c r="R62" s="8"/>
    </row>
    <row r="63" ht="39" customHeight="1" spans="1:18">
      <c r="A63" s="8">
        <v>58</v>
      </c>
      <c r="B63" s="8" t="s">
        <v>326</v>
      </c>
      <c r="C63" s="8">
        <v>3</v>
      </c>
      <c r="D63" s="8">
        <v>24.94</v>
      </c>
      <c r="E63" s="14">
        <f t="shared" si="6"/>
        <v>74.82</v>
      </c>
      <c r="F63" s="8">
        <v>2.5</v>
      </c>
      <c r="G63" s="8">
        <v>19.94</v>
      </c>
      <c r="H63" s="14">
        <f t="shared" si="7"/>
        <v>49.85</v>
      </c>
      <c r="I63" s="8">
        <v>3</v>
      </c>
      <c r="J63" s="8">
        <v>24.94</v>
      </c>
      <c r="K63" s="14">
        <f t="shared" si="8"/>
        <v>74.82</v>
      </c>
      <c r="L63" s="8"/>
      <c r="M63" s="8">
        <v>25</v>
      </c>
      <c r="N63" s="8">
        <f t="shared" si="9"/>
        <v>0</v>
      </c>
      <c r="O63" s="8">
        <f t="shared" si="10"/>
        <v>8.5</v>
      </c>
      <c r="P63" s="14">
        <f t="shared" si="11"/>
        <v>199.49</v>
      </c>
      <c r="Q63" s="8"/>
      <c r="R63" s="8"/>
    </row>
    <row r="64" ht="39" customHeight="1" spans="1:18">
      <c r="A64" s="8">
        <v>59</v>
      </c>
      <c r="B64" s="8" t="s">
        <v>327</v>
      </c>
      <c r="C64" s="8">
        <v>137</v>
      </c>
      <c r="D64" s="8">
        <v>24.94</v>
      </c>
      <c r="E64" s="14">
        <f t="shared" si="6"/>
        <v>3416.78</v>
      </c>
      <c r="F64" s="8">
        <v>3</v>
      </c>
      <c r="G64" s="8">
        <v>19.94</v>
      </c>
      <c r="H64" s="14">
        <f t="shared" si="7"/>
        <v>59.82</v>
      </c>
      <c r="I64" s="8">
        <v>137</v>
      </c>
      <c r="J64" s="8">
        <v>24.94</v>
      </c>
      <c r="K64" s="14">
        <f t="shared" si="8"/>
        <v>3416.78</v>
      </c>
      <c r="L64" s="8"/>
      <c r="M64" s="8">
        <v>25</v>
      </c>
      <c r="N64" s="8">
        <f t="shared" si="9"/>
        <v>0</v>
      </c>
      <c r="O64" s="8">
        <f t="shared" si="10"/>
        <v>277</v>
      </c>
      <c r="P64" s="14">
        <f t="shared" si="11"/>
        <v>6893.38</v>
      </c>
      <c r="Q64" s="8"/>
      <c r="R64" s="8"/>
    </row>
    <row r="65" ht="39" customHeight="1" spans="1:18">
      <c r="A65" s="8">
        <v>60</v>
      </c>
      <c r="B65" s="8" t="s">
        <v>328</v>
      </c>
      <c r="C65" s="8">
        <v>5.5</v>
      </c>
      <c r="D65" s="8">
        <v>24.94</v>
      </c>
      <c r="E65" s="14">
        <f t="shared" si="6"/>
        <v>137.17</v>
      </c>
      <c r="F65" s="8"/>
      <c r="G65" s="8">
        <v>19.94</v>
      </c>
      <c r="H65" s="14">
        <f t="shared" si="7"/>
        <v>0</v>
      </c>
      <c r="I65" s="8">
        <v>5.5</v>
      </c>
      <c r="J65" s="8">
        <v>24.94</v>
      </c>
      <c r="K65" s="14">
        <f t="shared" si="8"/>
        <v>137.17</v>
      </c>
      <c r="L65" s="8"/>
      <c r="M65" s="8">
        <v>25</v>
      </c>
      <c r="N65" s="8">
        <f t="shared" si="9"/>
        <v>0</v>
      </c>
      <c r="O65" s="8">
        <f t="shared" si="10"/>
        <v>11</v>
      </c>
      <c r="P65" s="14">
        <f t="shared" si="11"/>
        <v>274.34</v>
      </c>
      <c r="Q65" s="8"/>
      <c r="R65" s="8"/>
    </row>
    <row r="66" ht="39" customHeight="1" spans="1:18">
      <c r="A66" s="8">
        <v>61</v>
      </c>
      <c r="B66" s="8" t="s">
        <v>329</v>
      </c>
      <c r="C66" s="8">
        <v>148.2</v>
      </c>
      <c r="D66" s="8">
        <v>24.94</v>
      </c>
      <c r="E66" s="14">
        <f t="shared" si="6"/>
        <v>3696.108</v>
      </c>
      <c r="F66" s="8"/>
      <c r="G66" s="8">
        <v>19.94</v>
      </c>
      <c r="H66" s="14">
        <f t="shared" si="7"/>
        <v>0</v>
      </c>
      <c r="I66" s="8">
        <v>148.2</v>
      </c>
      <c r="J66" s="8">
        <v>24.94</v>
      </c>
      <c r="K66" s="14">
        <f t="shared" si="8"/>
        <v>3696.108</v>
      </c>
      <c r="L66" s="8"/>
      <c r="M66" s="8">
        <v>25</v>
      </c>
      <c r="N66" s="8">
        <f t="shared" si="9"/>
        <v>0</v>
      </c>
      <c r="O66" s="8">
        <f t="shared" si="10"/>
        <v>296.4</v>
      </c>
      <c r="P66" s="14">
        <f t="shared" si="11"/>
        <v>7392.216</v>
      </c>
      <c r="Q66" s="8"/>
      <c r="R66" s="8"/>
    </row>
    <row r="67" ht="39" customHeight="1" spans="1:18">
      <c r="A67" s="8">
        <v>62</v>
      </c>
      <c r="B67" s="8" t="s">
        <v>330</v>
      </c>
      <c r="C67" s="8">
        <v>328.6</v>
      </c>
      <c r="D67" s="8">
        <v>24.94</v>
      </c>
      <c r="E67" s="14">
        <f t="shared" si="6"/>
        <v>8195.284</v>
      </c>
      <c r="F67" s="8">
        <v>10</v>
      </c>
      <c r="G67" s="8">
        <v>19.94</v>
      </c>
      <c r="H67" s="14">
        <f t="shared" si="7"/>
        <v>199.4</v>
      </c>
      <c r="I67" s="8">
        <v>328.6</v>
      </c>
      <c r="J67" s="8">
        <v>24.94</v>
      </c>
      <c r="K67" s="14">
        <f t="shared" si="8"/>
        <v>8195.284</v>
      </c>
      <c r="L67" s="8">
        <v>155</v>
      </c>
      <c r="M67" s="8">
        <v>25</v>
      </c>
      <c r="N67" s="8">
        <f t="shared" si="9"/>
        <v>3875</v>
      </c>
      <c r="O67" s="8">
        <f t="shared" si="10"/>
        <v>822.2</v>
      </c>
      <c r="P67" s="14">
        <f t="shared" si="11"/>
        <v>20464.968</v>
      </c>
      <c r="Q67" s="8"/>
      <c r="R67" s="8" t="s">
        <v>21</v>
      </c>
    </row>
    <row r="68" ht="39" customHeight="1" spans="1:18">
      <c r="A68" s="8">
        <v>63</v>
      </c>
      <c r="B68" s="8" t="s">
        <v>331</v>
      </c>
      <c r="C68" s="8">
        <v>20</v>
      </c>
      <c r="D68" s="8">
        <v>24.94</v>
      </c>
      <c r="E68" s="14">
        <f t="shared" si="6"/>
        <v>498.8</v>
      </c>
      <c r="F68" s="8"/>
      <c r="G68" s="8">
        <v>19.94</v>
      </c>
      <c r="H68" s="14">
        <f t="shared" si="7"/>
        <v>0</v>
      </c>
      <c r="I68" s="8"/>
      <c r="J68" s="8">
        <v>24.94</v>
      </c>
      <c r="K68" s="14">
        <f t="shared" si="8"/>
        <v>0</v>
      </c>
      <c r="L68" s="8"/>
      <c r="M68" s="8">
        <v>25</v>
      </c>
      <c r="N68" s="8">
        <f t="shared" si="9"/>
        <v>0</v>
      </c>
      <c r="O68" s="8">
        <f t="shared" si="10"/>
        <v>20</v>
      </c>
      <c r="P68" s="14">
        <f t="shared" si="11"/>
        <v>498.8</v>
      </c>
      <c r="Q68" s="8"/>
      <c r="R68" s="8" t="s">
        <v>21</v>
      </c>
    </row>
    <row r="69" ht="39" customHeight="1" spans="1:18">
      <c r="A69" s="19" t="s">
        <v>30</v>
      </c>
      <c r="B69" s="20"/>
      <c r="C69" s="16">
        <f>SUM(C6:C68)</f>
        <v>1924.09</v>
      </c>
      <c r="D69" s="16">
        <v>24.94</v>
      </c>
      <c r="E69" s="16">
        <f t="shared" ref="D69:L69" si="12">SUM(E6:E68)</f>
        <v>47986.8046</v>
      </c>
      <c r="F69" s="16">
        <f t="shared" si="12"/>
        <v>532.4</v>
      </c>
      <c r="G69" s="16">
        <v>19.94</v>
      </c>
      <c r="H69" s="16">
        <f t="shared" si="12"/>
        <v>10616.056</v>
      </c>
      <c r="I69" s="16">
        <f t="shared" si="12"/>
        <v>1904.09</v>
      </c>
      <c r="J69" s="16">
        <v>24.94</v>
      </c>
      <c r="K69" s="16">
        <f t="shared" si="12"/>
        <v>47488.0046</v>
      </c>
      <c r="L69" s="16">
        <f t="shared" si="12"/>
        <v>649</v>
      </c>
      <c r="M69" s="16">
        <v>25</v>
      </c>
      <c r="N69" s="16">
        <f>SUM(N6:N68)</f>
        <v>16225</v>
      </c>
      <c r="O69" s="8">
        <f>SUM(C69,F69,I69,L69)</f>
        <v>5009.58</v>
      </c>
      <c r="P69" s="14">
        <f>SUM(E69,H69,K69,N69)</f>
        <v>122315.8652</v>
      </c>
      <c r="Q69" s="21"/>
      <c r="R69" s="18"/>
    </row>
    <row r="70" ht="27" customHeight="1" spans="6:18">
      <c r="F70" s="15"/>
      <c r="G70" s="15"/>
      <c r="H70" s="15"/>
      <c r="I70" s="15"/>
      <c r="J70" s="15"/>
      <c r="L70" s="15"/>
      <c r="M70" s="15"/>
      <c r="N70" s="15"/>
      <c r="O70" s="15"/>
      <c r="P70" s="15"/>
      <c r="Q70" s="15"/>
      <c r="R70" s="15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69:B69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</vt:lpstr>
      <vt:lpstr>旺福村</vt:lpstr>
      <vt:lpstr>新港村</vt:lpstr>
      <vt:lpstr>鼎兴村</vt:lpstr>
      <vt:lpstr>鼎裕村</vt:lpstr>
      <vt:lpstr>鼎园村</vt:lpstr>
      <vt:lpstr>鼎福村</vt:lpstr>
      <vt:lpstr>旺寿村</vt:lpstr>
      <vt:lpstr>旺禄村</vt:lpstr>
      <vt:lpstr>园艺村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WPS_1682919782</cp:lastModifiedBy>
  <dcterms:created xsi:type="dcterms:W3CDTF">2024-10-19T06:38:00Z</dcterms:created>
  <dcterms:modified xsi:type="dcterms:W3CDTF">2025-11-04T15:51:31Z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C0504EFB254B8A736BF7F56893367A2E_43</vt:lpwstr>
  </property>
  <property fmtid="{D5CDD505-2E9C-101B-9397-08002B2CF9AE}" pid="3" name="KSOProductBuildVer">
    <vt:lpwstr>2052-12.8.2.1119</vt:lpwstr>
  </property>
</Properties>
</file>