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86" firstSheet="2"/>
  </bookViews>
  <sheets>
    <sheet name="汇总表" sheetId="11" r:id="rId1"/>
  </sheets>
  <definedNames>
    <definedName name="_xlnm._FilterDatabase" localSheetId="0" hidden="1">汇总表!$A$6:$Y$42</definedName>
    <definedName name="_xlnm.Print_Titles" localSheetId="0">汇总表!$4:$6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<sst xmlns="http://schemas.openxmlformats.org/spreadsheetml/2006/main" count="481" uniqueCount="221">
  <si>
    <t>西湖管理区2026年度财政衔接推进乡村振兴补助资金项目计划安排表</t>
  </si>
  <si>
    <t>单位：（盖章）</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</si>
  <si>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</si>
  <si>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</si>
  <si>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</si>
  <si>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</si>
  <si>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</si>
  <si>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</si>
  <si>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</si>
  <si>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</si>
  <si>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</si>
  <si>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</si>
  <si>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</si>
  <si>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</si>
  <si>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</si>
  <si>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联农带农机制（不少于3条）</t>
  </si>
  <si>
    <t>备注</t>
  </si>
  <si>
    <t>项目类型</t>
  </si>
  <si>
    <t>二级项目类型</t>
  </si>
  <si>
    <t>项目子类型</t>
  </si>
  <si>
    <t>计划开工时间</t>
  </si>
  <si>
    <t>计划完工时间</t>
  </si>
  <si>
    <t>项目预算总投资（万元）</t>
  </si>
  <si>
    <t>其中</t>
  </si>
  <si>
    <t>受益
村数（个）</t>
  </si>
  <si>
    <t>受益
户数（户）</t>
  </si>
  <si>
    <t>受益人口数（人）</t>
  </si>
  <si>
    <t>财政投资（万元）</t>
  </si>
  <si>
    <t>其他资金（万元）</t>
  </si>
  <si>
    <t>受益脱贫村数（个）</t>
  </si>
  <si>
    <t>受益脱贫户数及防止返贫监测对象户数（户）</t>
  </si>
  <si>
    <t>受益脱贫
人口数及
防止返贫
监测对象
人口数
(人)</t>
  </si>
  <si>
    <t>巩固三保障成果</t>
  </si>
  <si>
    <t>教育</t>
  </si>
  <si>
    <t>雨露计划</t>
  </si>
  <si>
    <t>全区</t>
  </si>
  <si>
    <t>2026年雨露计划补贴</t>
  </si>
  <si>
    <t>新建</t>
  </si>
  <si>
    <t>农业农村局</t>
  </si>
  <si>
    <t>雨露计划补贴200人次。</t>
  </si>
  <si>
    <t>落实中（高）职职业教育补贴，减少教育成本。</t>
  </si>
  <si>
    <t>1.通过提供教育补贴减轻脱贫（监测）对象家庭的经济负担；2.对中（高）职职业教育进行补贴，减少教育成本；3.通过职业教育，培育一批懂技术的乡村人才，充实乡村人才队伍。</t>
  </si>
  <si>
    <t>就业项目</t>
  </si>
  <si>
    <t>公益性岗位</t>
  </si>
  <si>
    <t>2026年公益性岗位补助</t>
  </si>
  <si>
    <t>提供公益性岗位补助30人。</t>
  </si>
  <si>
    <t>通过提供公益性岗位，帮助脱贫（监测）对象实现就近就业，增强其增收能力，促进农村劳动力稳定就业。</t>
  </si>
  <si>
    <t>1.直接增收：为公益性岗位人员按月发放稳定的岗位补贴；2.技能提升：定期组织保洁员开展环境卫生清洁标准知识培训；3.示范带动：鼓励公益性岗位人员发挥示范作用，引导周边农户参与乡村环境整治。</t>
  </si>
  <si>
    <t>务工补助</t>
  </si>
  <si>
    <t>交通费补助</t>
  </si>
  <si>
    <t>2026年外出务工交通补助</t>
  </si>
  <si>
    <t>外出务工交通补助800人。</t>
  </si>
  <si>
    <t>通过发放交通补助的形式，增强农村劳动力外出务工意愿，促进其稳定增收，同时以务工人员就业带动家庭发展。</t>
  </si>
  <si>
    <t>1.发放交通补助，直接降低农村劳动力外出务工成本；2.鼓励外出务工人员返乡创业或参与乡村建设；3.外出务工人员收入增加后，可加大对家庭在教育、医疗、住房邓方面的投入。</t>
  </si>
  <si>
    <t>产业发展</t>
  </si>
  <si>
    <t>金融保险配套</t>
  </si>
  <si>
    <t>其他</t>
  </si>
  <si>
    <t>2026年产业奖励</t>
  </si>
  <si>
    <t>产业奖励220户。</t>
  </si>
  <si>
    <t>聚焦脱贫（监测）户、种植养殖户发展需求，通过产业奖励政策精准发力，激发生产积极性。</t>
  </si>
  <si>
    <t>1.鼓励脱贫（监测）户发展特色养殖产业，助力产业发展能力；2.为脱贫（监测）户发展产业进行技术指导和培训；3.鼓励新型农业经营主体与农户签订农产品收购订单，保障销售渠道和收益稳定</t>
  </si>
  <si>
    <t>小额贷款贴息</t>
  </si>
  <si>
    <t>小额信贷、新型经营主体贷款贴息</t>
  </si>
  <si>
    <t>小额贷款贴息60户，新型经营主体贴息21家。</t>
  </si>
  <si>
    <t>通过实施小额信贷贴息、新型经营主体贷款贴息政策，降低脱贫（监测）人员及新型农业经营主体融资成本，激发内生发展动力。</t>
  </si>
  <si>
    <t>1.鼓励脱贫（监测）户利用贴息贷款发展特色种养殖产业来获取经营收益。2.鼓励新型经营主体吸纳脱贫（监测）对象稳定就业，促进农村劳动力就近就业；3.支持新型经营主体收购脱贫（监测）户农产品，保障脱贫（监测）户销售渠道和收益稳定。</t>
  </si>
  <si>
    <t>项目管理费</t>
  </si>
  <si>
    <t>西湖区</t>
  </si>
  <si>
    <t>2026年项目管理费</t>
  </si>
  <si>
    <t>落实项目管理费，更好为项目服务</t>
  </si>
  <si>
    <t>强化项目前期工作，做好项目管理。</t>
  </si>
  <si>
    <t>生产项目</t>
  </si>
  <si>
    <t>种植业基地</t>
  </si>
  <si>
    <t>西湖镇</t>
  </si>
  <si>
    <t>旺禄村
新港村</t>
  </si>
  <si>
    <t>2026年西湖管理区西湖镇果蔬产业发展项目</t>
  </si>
  <si>
    <t>2026年1月</t>
  </si>
  <si>
    <t>2026年12月</t>
  </si>
  <si>
    <t>供销社
（农垦办）</t>
  </si>
  <si>
    <t>（1）西湖镇旺禄村二组，建设82亩连体大棚带遮阳，规格为13.5米宽、长度为130米。
（2）西湖镇新港村湘很香家庭农场，建设23亩单体大棚8*100米，分拣中心规格为规格为10米宽、长度为30米。</t>
  </si>
  <si>
    <t>西洲乡</t>
  </si>
  <si>
    <t>田园村</t>
  </si>
  <si>
    <t>2026年西湖管理区西洲乡芦笋产业发展项目</t>
  </si>
  <si>
    <t>建设20个单体大棚，规格为45米宽、长度为8米</t>
  </si>
  <si>
    <t>黄泥湖村
裕民村</t>
  </si>
  <si>
    <t>西湖管理区循环农业产业发展项目</t>
  </si>
  <si>
    <t>5000米管径为200的波纹管，2个增压泵房</t>
  </si>
  <si>
    <t>加工流通项目</t>
  </si>
  <si>
    <t>品牌打造和展销平台</t>
  </si>
  <si>
    <t>西湖管理区</t>
  </si>
  <si>
    <t>品牌创建</t>
  </si>
  <si>
    <t>持续打造“湘垦西湖”公用品牌，印制公用品牌包装、区域公用品牌的推广</t>
  </si>
  <si>
    <t>乡村建设行动</t>
  </si>
  <si>
    <t>农村基础设施</t>
  </si>
  <si>
    <t>产业路、资源路、旅游路建设</t>
  </si>
  <si>
    <t>西洲乡
西湖镇</t>
  </si>
  <si>
    <t>旺禄村
新港村
田园村
建湖村
新北河村</t>
  </si>
  <si>
    <t>2026年西湖管理区农垦基础设施建设项目</t>
  </si>
  <si>
    <t>（1）旺禄村二组基础设施建设2000米沟渠，宽60公分，高60公分；410米道路硬化规格为3.5米宽。
（2）新港村湘很香家庭农场基础设施建设150米沟渠，宽40公分，高60公分。
（3）田园村三组欣茂农业科技农业有限公司，产业发展项目配套基础设施公共厕所及厨房、400米63规格自来水管，1100米沟渠宽100公分，高100公分。
（4）建湖村二组基础设施建设沟渠400米、宽100公分，高100公分。
（5）新北河村二组新建水泥路长1000米，宽4米。</t>
  </si>
  <si>
    <t>农村基础 设施</t>
  </si>
  <si>
    <t>春晓村</t>
  </si>
  <si>
    <t>2026年民政局老区项目</t>
  </si>
  <si>
    <t>春晓村三组
春晓村二组</t>
  </si>
  <si>
    <t>民政局</t>
  </si>
  <si>
    <t>1.春晓村三组新建沟渠260米；
2.春晓村二组机耕道建设1200米；</t>
  </si>
  <si>
    <t>完成春晓村三组新建沟渠370米；春晓村二组机耕道建设1200米。</t>
  </si>
  <si>
    <t>1.项目建设期间，优先聘用有劳动能力的农民，尤其是低收入群体和脱贫（监测）户增加临时性收入；2.优化农业生产条件，提高农作物产量和质量；3.增强农村基础设施建设，改善农村生产生活条件。</t>
  </si>
  <si>
    <t>种养殖业基地</t>
  </si>
  <si>
    <t>建湖村</t>
  </si>
  <si>
    <t>西湖区西洲乡建湖村二组稻虾基地沟渠建设工程</t>
  </si>
  <si>
    <t>二组新建沟渠400米*1.5米</t>
  </si>
  <si>
    <t>完成沟渠建设</t>
  </si>
  <si>
    <t>1. 施工期优先使用本村脱贫劳动力，增加脱贫人口的收入；2.沟渠建设后使现在的旱土面积转变成水稻种植面积，提高整体产量，增加收入。</t>
  </si>
  <si>
    <t>农村基础设施建设</t>
  </si>
  <si>
    <t>安康村</t>
  </si>
  <si>
    <t>西湖区安康村生活区沟渠硬化建设工程</t>
  </si>
  <si>
    <t>沟渠硬化40CM*50CM 1600米、50CM*70CM  600米、80CM*150CM  300米</t>
  </si>
  <si>
    <t>完成沟渠硬化</t>
  </si>
  <si>
    <t>1. 施工期优先使用本村劳动力，增加农户现金收入；2、沟渠硬化后生活污水更易排出，提升居民幸福感</t>
  </si>
  <si>
    <t>西湖区安康村一组、二组农业基础设施建设工程</t>
  </si>
  <si>
    <t>1000米碎石机耕道建设   1800米生产渠道清淤</t>
  </si>
  <si>
    <t>完成机耕道建设</t>
  </si>
  <si>
    <t>黄泥湖村</t>
  </si>
  <si>
    <t>西湖区旺龙芦笋种植基地建设项目</t>
  </si>
  <si>
    <t>西洲村</t>
  </si>
  <si>
    <t>53个(8米*60米)大棚+滴管设施</t>
  </si>
  <si>
    <t>永安村</t>
  </si>
  <si>
    <t>西湖区西洲乡永安村居民区沟渠建设工程</t>
  </si>
  <si>
    <t>污水排渠硬化1000米</t>
  </si>
  <si>
    <t>完成污排污渠道硬化</t>
  </si>
  <si>
    <t>改善居民区环境卫生状况</t>
  </si>
  <si>
    <t>种植养殖基地</t>
  </si>
  <si>
    <t>裕民村</t>
  </si>
  <si>
    <t>西湖区西洲乡裕民村三组居民区，二组养殖基地，三组养殖基地排渠建设工程</t>
  </si>
  <si>
    <t>排水沟渠硬化650米</t>
  </si>
  <si>
    <t>完成生产区,居民区渠道硬化</t>
  </si>
  <si>
    <t>1. 施工期优先使用本村劳动力，增加农户现金收入；2. 道路硬化后运输产品更方便；3.改善居民区及生产区的环境卫生情况。</t>
  </si>
  <si>
    <t>西湖区2026年正航芦笋大棚建设工程</t>
  </si>
  <si>
    <t>1.正航芦芛钢架大棚建设40000平方米；</t>
  </si>
  <si>
    <t>正航芦笋钢架大棚建设40000平方米；</t>
  </si>
  <si>
    <t>1.项目建设与运营过程中，优先吸纳本地农民就业，使村民受益；2.与企业签订利益联结机制，稳定增加村集体收入，带动全体村民增收；3.延伸产业链条，增加就业岗位。</t>
  </si>
  <si>
    <t>新兴村</t>
  </si>
  <si>
    <t>西湖区西洲村新兴村水稻生产区渠道建设</t>
  </si>
  <si>
    <t>一组灌渠混泥土现浇4800米；一组排渠硬化砖砌1000米；三组生产区硬化沟700米；三组生产区大排渠硬化600米</t>
  </si>
  <si>
    <t>完成沟渠硬化建设</t>
  </si>
  <si>
    <t>施工期优先使用本村劳动力，增加农户现金收入</t>
  </si>
  <si>
    <t>新北河村</t>
  </si>
  <si>
    <t>西湖区西洲乡新北河村生活区道路硬化建设工程</t>
  </si>
  <si>
    <t>一组生活区道路修建820米；二组生活区道路修建470米；三组生活区道路修建290米（按3.5米宽估算）</t>
  </si>
  <si>
    <t>完成道路硬化建设</t>
  </si>
  <si>
    <t>完善基础设施便村民受益</t>
  </si>
  <si>
    <t>养殖业基地</t>
  </si>
  <si>
    <t>2026年西湖管理区养殖产业基地建设项目</t>
  </si>
  <si>
    <t>黄泥湖村鲈鱼生产基地钢架大棚等配套设施建设。</t>
  </si>
  <si>
    <t>1.项目建设期间，优先聘用有劳动能力的农民，尤其是低收入群体和脱贫（监测）户增加临时性收入；2.带动户农业参与产业发展，优化种养殖结构；3.增强农村基础设施建设，改善农村生产生活条件。</t>
  </si>
  <si>
    <t>旺禄村</t>
  </si>
  <si>
    <t>西湖区西湖镇旺禄村水稻生产区沟渠建设工程</t>
  </si>
  <si>
    <t>沟渠建设，3800米宽0.6米高0.6米</t>
  </si>
  <si>
    <t>200户</t>
  </si>
  <si>
    <t>15户</t>
  </si>
  <si>
    <t>24人</t>
  </si>
  <si>
    <t>完成3800米渠道建设</t>
  </si>
  <si>
    <t>完善产业设施使村民受益</t>
  </si>
  <si>
    <t>鼎福村</t>
  </si>
  <si>
    <t>西湖区西湖镇鼎福村稻虾养殖基地沟渠建设工程</t>
  </si>
  <si>
    <t>600米砖沟宽0.6米高0.6米</t>
  </si>
  <si>
    <t>完成600米砖沟建设</t>
  </si>
  <si>
    <t>鼎兴村</t>
  </si>
  <si>
    <t>西湖区西湖镇绿野农场沟渠建设工程</t>
  </si>
  <si>
    <t>沟渠2000米宽0.6米高0.6米</t>
  </si>
  <si>
    <t>完成2000米砖沟建设</t>
  </si>
  <si>
    <t>沟渠修建</t>
  </si>
  <si>
    <t>鼎裕村</t>
  </si>
  <si>
    <t>西湖区西湖镇鼎裕村水稻生产区沟渠建设工程</t>
  </si>
  <si>
    <t>鼎裕村一组</t>
  </si>
  <si>
    <t>全村1800米宽0.6米高0.6米</t>
  </si>
  <si>
    <t>完成1000米沟渠建设</t>
  </si>
  <si>
    <t>西湖区西湖镇鼎裕村二组生产区渠道建设工程</t>
  </si>
  <si>
    <t>改建</t>
  </si>
  <si>
    <t>鼎裕村二组</t>
  </si>
  <si>
    <t>600米宽0.6米高0.6米</t>
  </si>
  <si>
    <t>旺福村</t>
  </si>
  <si>
    <t>西湖区西湖镇旺福村机耕下田道建设工程</t>
  </si>
  <si>
    <t>农业农业局</t>
  </si>
  <si>
    <t>路涵修建30处</t>
  </si>
  <si>
    <t>完成30处路涵建设</t>
  </si>
  <si>
    <t>旺福村二组</t>
  </si>
  <si>
    <t>西湖区西湖镇旺福村秸秆综合利用建设工程</t>
  </si>
  <si>
    <t>场地面积2亩简易棚</t>
  </si>
  <si>
    <t>完成2亩简易棚建设</t>
  </si>
  <si>
    <t>旺寿村</t>
  </si>
  <si>
    <t>西湖区西湖镇旺寿村水稻生产区沟渠建设工程</t>
  </si>
  <si>
    <t>旺寿村三组、四组</t>
  </si>
  <si>
    <t>渠道建设改造4500米宽0.6米高0.6米</t>
  </si>
  <si>
    <t>完成4500米渠道建设</t>
  </si>
  <si>
    <t>新港村二组</t>
  </si>
  <si>
    <t>新增变电设施</t>
  </si>
  <si>
    <t>新增</t>
  </si>
  <si>
    <t>新港村</t>
  </si>
  <si>
    <t>新港村农业产业示范园有机肥化酵中心有机肥生产线秸秆粉碎设备电网改造</t>
  </si>
  <si>
    <t>完成电网改造设备</t>
  </si>
  <si>
    <t>人居环境整治</t>
  </si>
  <si>
    <t>西湖区西湖镇新港村生活区沟渠建设工程</t>
  </si>
  <si>
    <t>新港村全村</t>
  </si>
  <si>
    <t>新建污水沟2000米宽0.6高0.6</t>
  </si>
  <si>
    <t>完成3000米污水沟修建</t>
  </si>
  <si>
    <t>完善基础设施使村民受益</t>
  </si>
  <si>
    <t>鼎园村</t>
  </si>
  <si>
    <t>新建湖边启闭闸2处</t>
  </si>
  <si>
    <t>鼎园村二组</t>
  </si>
  <si>
    <t>完成2处启闭闸修建</t>
  </si>
  <si>
    <t>园艺村</t>
  </si>
  <si>
    <t>新建50米挡土墙、200水泥路</t>
  </si>
  <si>
    <t>新康组</t>
  </si>
  <si>
    <t>50米挡土墙高2米、200水泥路宽3.5米</t>
  </si>
  <si>
    <t>完成50挡土墙、200米水泥路修建</t>
  </si>
  <si>
    <t>西湖区西湖镇园艺村生活区沟渠建设工程</t>
  </si>
  <si>
    <t>园艺组</t>
  </si>
  <si>
    <t>排水沟200米宽0.6米高0.6米</t>
  </si>
  <si>
    <t>完成200米排水沟建设</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</si>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</sst>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24"/>
      <color theme="1"/>
      <name val="方正小标宋简体"/>
      <charset val="134"/>
    </font>
    <font>
      <sz val="12"/>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3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justify" vertical="center" wrapText="1"/>
    </xf>
    <xf numFmtId="0" fontId="0" fillId="0" borderId="2" xfId="0" applyBorder="1" applyAlignment="1">
      <alignment horizontal="center" vertical="center" wrapText="1"/>
    </xf>
    <xf numFmtId="0" fontId="0" fillId="0" borderId="1" xfId="0" applyFill="1" applyBorder="1" applyAlignment="1">
      <alignment horizontal="center" vertical="center" wrapText="1"/>
    </xf>
    <xf numFmtId="0" fontId="0" fillId="0" borderId="3" xfId="0"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57" fontId="2" fillId="0" borderId="1" xfId="0" applyNumberFormat="1" applyFont="1" applyFill="1" applyBorder="1">
      <alignment vertical="center"/>
    </xf>
    <xf numFmtId="0" fontId="2" fillId="0" borderId="1" xfId="0" applyFont="1" applyFill="1" applyBorder="1" applyAlignment="1">
      <alignment horizontal="justify" vertical="center" wrapText="1"/>
    </xf>
    <xf numFmtId="0" fontId="2" fillId="0" borderId="1" xfId="0" applyFont="1" applyFill="1" applyBorder="1">
      <alignment vertical="center"/>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3" fillId="0" borderId="1" xfId="0" applyFont="1" applyFill="1" applyBorder="1">
      <alignment vertical="center"/>
    </xf>
    <xf numFmtId="57" fontId="2" fillId="0" borderId="1" xfId="0" applyNumberFormat="1" applyFont="1" applyFill="1" applyBorder="1" applyAlignment="1">
      <alignment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 xfId="0" applyFont="1" applyFill="1" applyBorder="1" applyAlignment="1">
      <alignment vertical="center"/>
    </xf>
    <xf numFmtId="0" fontId="2" fillId="0" borderId="2" xfId="0" applyFont="1" applyFill="1" applyBorder="1" applyAlignment="1">
      <alignment vertical="center" wrapText="1"/>
    </xf>
    <xf numFmtId="57" fontId="2" fillId="0" borderId="1" xfId="0" applyNumberFormat="1" applyFont="1" applyFill="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satMod val="300000"/>
                <a:tint val="50000"/>
              </a:schemeClr>
            </a:gs>
            <a:gs pos="35000">
              <a:schemeClr val="phClr">
                <a:satMod val="300000"/>
                <a:tint val="37000"/>
              </a:schemeClr>
            </a:gs>
            <a:gs pos="100000">
              <a:schemeClr val="phClr">
                <a:satMod val="350000"/>
                <a:tint val="15000"/>
              </a:schemeClr>
            </a:gs>
          </a:gsLst>
          <a:lin ang="16200000" scaled="1"/>
        </a:gradFill>
        <a:gradFill rotWithShape="1">
          <a:gsLst>
            <a:gs pos="0">
              <a:schemeClr val="phClr">
                <a:satMod val="130000"/>
                <a:shade val="51000"/>
              </a:schemeClr>
            </a:gs>
            <a:gs pos="80000">
              <a:schemeClr val="phClr">
                <a:satMod val="130000"/>
                <a:shade val="93000"/>
              </a:schemeClr>
            </a:gs>
            <a:gs pos="100000">
              <a:schemeClr val="phClr">
                <a:satMod val="135000"/>
                <a:shade val="94000"/>
              </a:schemeClr>
            </a:gs>
          </a:gsLst>
          <a:lin ang="16200000" scaled="0"/>
        </a:gradFill>
      </a:fillStyleLst>
      <a:lnStyleLst>
        <a:ln w="9525" cap="flat" cmpd="sng" algn="ctr">
          <a:solidFill>
            <a:schemeClr val="phClr">
              <a:satMod val="105000"/>
              <a:shade val="9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satMod val="350000"/>
                <a:tint val="40000"/>
              </a:schemeClr>
            </a:gs>
            <a:gs pos="40000">
              <a:schemeClr val="phClr">
                <a:satMod val="350000"/>
                <a:shade val="99000"/>
                <a:tint val="45000"/>
              </a:schemeClr>
            </a:gs>
            <a:gs pos="100000">
              <a:schemeClr val="phClr">
                <a:satMod val="255000"/>
                <a:shade val="20000"/>
              </a:schemeClr>
            </a:gs>
          </a:gsLst>
          <a:path path="circle">
            <a:fillToRect l="50000" t="-80000" r="50000" b="180000"/>
          </a:path>
        </a:gradFill>
        <a:gradFill rotWithShape="1">
          <a:gsLst>
            <a:gs pos="0">
              <a:schemeClr val="phClr">
                <a:satMod val="300000"/>
                <a:tint val="80000"/>
              </a:schemeClr>
            </a:gs>
            <a:gs pos="100000">
              <a:schemeClr val="phClr">
                <a:satMod val="200000"/>
                <a:shade val="3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42"/>
  <sheetViews>
    <sheetView tabSelected="1" zoomScale="70" zoomScaleNormal="70" workbookViewId="0">
      <pane ySplit="6" topLeftCell="A40" activePane="bottomLeft" state="frozen"/>
      <selection/>
      <selection pane="bottomLeft" activeCell="A1" sqref="A1:Y2"/>
    </sheetView>
  </sheetViews>
  <sheetFormatPr defaultColWidth="9" defaultRowHeight="13.5"/>
  <cols>
    <col min="1" max="1" width="5.125" customWidth="1"/>
    <col min="2" max="3" width="7.675" customWidth="1"/>
    <col min="4" max="4" width="7.34166666666667" customWidth="1"/>
    <col min="5" max="5" width="8.09166666666667" customWidth="1"/>
    <col min="6" max="6" width="9.54166666666667" customWidth="1"/>
    <col min="7" max="7" width="18.0333333333333" customWidth="1"/>
    <col min="8" max="8" width="5.81666666666667" customWidth="1"/>
    <col min="9" max="9" width="10.8166666666667" customWidth="1"/>
    <col min="10" max="10" width="10.6333333333333"/>
    <col min="11" max="11" width="11.8166666666667"/>
    <col min="12" max="12" width="12.0916666666667" customWidth="1"/>
    <col min="13" max="13" width="39.4583333333333" customWidth="1"/>
    <col min="14" max="14" width="7.09166666666667" style="1" customWidth="1"/>
    <col min="15" max="15" width="5.81666666666667" customWidth="1"/>
    <col min="16" max="16" width="5.63333333333333" customWidth="1"/>
    <col min="17" max="17" width="6.26666666666667" customWidth="1"/>
    <col min="18" max="18" width="6" customWidth="1"/>
    <col min="19" max="19" width="7.09166666666667" customWidth="1"/>
    <col min="20" max="20" width="6.63333333333333" customWidth="1"/>
    <col min="23" max="23" width="26.25" customWidth="1"/>
    <col min="24" max="24" width="37.0833333333333" hidden="1" customWidth="1"/>
    <col min="25" max="25" width="5" customWidth="1"/>
  </cols>
  <sheetData>
    <row r="1" spans="1:25">
      <c r="A1" s="2" t="s">
        <v>0</v>
      </c>
      <c r="B1" s="2"/>
      <c r="C1" s="2"/>
      <c r="D1" s="2"/>
      <c r="E1" s="2"/>
      <c r="F1" s="2"/>
      <c r="G1" s="2"/>
      <c r="H1" s="2"/>
      <c r="I1" s="2"/>
      <c r="J1" s="2"/>
      <c r="K1" s="2"/>
      <c r="L1" s="2"/>
      <c r="M1" s="2"/>
      <c r="N1" s="2"/>
      <c r="O1" s="2"/>
      <c r="P1" s="2"/>
      <c r="Q1" s="2"/>
      <c r="R1" s="2"/>
      <c r="S1" s="2"/>
      <c r="T1" s="2"/>
      <c r="U1" s="2"/>
      <c r="V1" s="2"/>
      <c r="W1" s="2"/>
      <c r="X1" s="2"/>
      <c r="Y1" s="2"/>
    </row>
    <row r="2" ht="60" customHeight="1" spans="1:25">
      <c r="A2" s="2"/>
      <c r="B2" s="2"/>
      <c r="C2" s="2"/>
      <c r="D2" s="2"/>
      <c r="E2" s="2"/>
      <c r="F2" s="2"/>
      <c r="G2" s="2"/>
      <c r="H2" s="2"/>
      <c r="I2" s="2"/>
      <c r="J2" s="2"/>
      <c r="K2" s="2"/>
      <c r="L2" s="2"/>
      <c r="M2" s="2"/>
      <c r="N2" s="2"/>
      <c r="O2" s="2"/>
      <c r="P2" s="2"/>
      <c r="Q2" s="2"/>
      <c r="R2" s="2"/>
      <c r="S2" s="2"/>
      <c r="T2" s="2"/>
      <c r="U2" s="2"/>
      <c r="V2" s="2"/>
      <c r="W2" s="2"/>
      <c r="X2" s="2"/>
      <c r="Y2" s="2"/>
    </row>
    <row r="3" ht="27" customHeight="1" spans="1:25">
      <c r="A3" s="3" t="s">
        <v>1</v>
      </c>
      <c r="B3" s="3"/>
      <c r="C3" s="3"/>
      <c r="D3" s="3"/>
      <c r="E3" s="4"/>
      <c r="F3" s="4"/>
      <c r="G3" s="4"/>
      <c r="H3" s="4"/>
      <c r="I3" s="4"/>
      <c r="J3" s="4"/>
      <c r="K3" s="4"/>
      <c r="L3" s="4"/>
      <c r="M3" s="4"/>
      <c r="N3" s="5"/>
      <c r="O3" s="4"/>
      <c r="P3" s="4"/>
      <c r="Q3" s="4"/>
      <c r="R3" s="4"/>
      <c r="S3" s="4"/>
      <c r="T3" s="3"/>
      <c r="U3" s="3"/>
      <c r="V3" s="3"/>
      <c r="W3" s="3"/>
      <c r="X3" s="3"/>
      <c r="Y3" s="3"/>
    </row>
    <row r="4" ht="32" customHeight="1" spans="1:25">
      <c r="A4" s="6" t="s">
        <v>2</v>
      </c>
      <c r="B4" s="6" t="s">
        <v>3</v>
      </c>
      <c r="C4" s="6"/>
      <c r="D4" s="6"/>
      <c r="E4" s="6" t="s">
        <v>4</v>
      </c>
      <c r="F4" s="6" t="s">
        <v>5</v>
      </c>
      <c r="G4" s="6" t="s">
        <v>6</v>
      </c>
      <c r="H4" s="6" t="s">
        <v>7</v>
      </c>
      <c r="I4" s="6" t="s">
        <v>8</v>
      </c>
      <c r="J4" s="6" t="s">
        <v>9</v>
      </c>
      <c r="K4" s="6"/>
      <c r="L4" s="6" t="s">
        <v>10</v>
      </c>
      <c r="M4" s="7" t="s">
        <v>11</v>
      </c>
      <c r="N4" s="6" t="s">
        <v>12</v>
      </c>
      <c r="O4" s="6"/>
      <c r="P4" s="6"/>
      <c r="Q4" s="6" t="s">
        <v>13</v>
      </c>
      <c r="R4" s="6"/>
      <c r="S4" s="6"/>
      <c r="T4" s="6"/>
      <c r="U4" s="6"/>
      <c r="V4" s="6"/>
      <c r="W4" s="6" t="s">
        <v>14</v>
      </c>
      <c r="X4" s="6" t="s">
        <v>15</v>
      </c>
      <c r="Y4" s="6" t="s">
        <v>16</v>
      </c>
    </row>
    <row r="5" spans="1:25">
      <c r="A5" s="6"/>
      <c r="B5" s="6" t="s">
        <v>17</v>
      </c>
      <c r="C5" s="6" t="s">
        <v>18</v>
      </c>
      <c r="D5" s="6" t="s">
        <v>19</v>
      </c>
      <c r="E5" s="6"/>
      <c r="F5" s="6"/>
      <c r="G5" s="6"/>
      <c r="H5" s="6"/>
      <c r="I5" s="6"/>
      <c r="J5" s="8" t="s">
        <v>20</v>
      </c>
      <c r="K5" s="8" t="s">
        <v>21</v>
      </c>
      <c r="L5" s="6"/>
      <c r="M5" s="7"/>
      <c r="N5" s="9" t="s">
        <v>22</v>
      </c>
      <c r="O5" s="9" t="s">
        <v>23</v>
      </c>
      <c r="P5" s="9"/>
      <c r="Q5" s="9" t="s">
        <v>24</v>
      </c>
      <c r="R5" s="9" t="s">
        <v>25</v>
      </c>
      <c r="S5" s="9" t="s">
        <v>26</v>
      </c>
      <c r="T5" s="9" t="s">
        <v>23</v>
      </c>
      <c r="U5" s="9"/>
      <c r="V5" s="9"/>
      <c r="W5" s="6"/>
      <c r="X5" s="6"/>
      <c r="Y5" s="6"/>
    </row>
    <row r="6" ht="118" customHeight="1" spans="1:25">
      <c r="A6" s="6"/>
      <c r="B6" s="6"/>
      <c r="C6" s="6"/>
      <c r="D6" s="6"/>
      <c r="E6" s="6"/>
      <c r="F6" s="6"/>
      <c r="G6" s="6"/>
      <c r="H6" s="6"/>
      <c r="I6" s="6"/>
      <c r="J6" s="10"/>
      <c r="K6" s="10"/>
      <c r="L6" s="6"/>
      <c r="M6" s="7"/>
      <c r="N6" s="9"/>
      <c r="O6" s="9" t="s">
        <v>27</v>
      </c>
      <c r="P6" s="9" t="s">
        <v>28</v>
      </c>
      <c r="Q6" s="9"/>
      <c r="R6" s="9"/>
      <c r="S6" s="9"/>
      <c r="T6" s="9" t="s">
        <v>29</v>
      </c>
      <c r="U6" s="9" t="s">
        <v>30</v>
      </c>
      <c r="V6" s="9" t="s">
        <v>31</v>
      </c>
      <c r="W6" s="6"/>
      <c r="X6" s="6"/>
      <c r="Y6" s="6"/>
    </row>
    <row r="7" ht="71.25" spans="1:25">
      <c r="A7" s="11">
        <v>1</v>
      </c>
      <c r="B7" s="12" t="s">
        <v>32</v>
      </c>
      <c r="C7" s="12" t="s">
        <v>33</v>
      </c>
      <c r="D7" s="12" t="s">
        <v>34</v>
      </c>
      <c r="E7" s="12" t="s">
        <v>35</v>
      </c>
      <c r="F7" s="12" t="s">
        <v>35</v>
      </c>
      <c r="G7" s="12" t="s">
        <v>36</v>
      </c>
      <c r="H7" s="12" t="s">
        <v>37</v>
      </c>
      <c r="I7" s="12" t="s">
        <v>35</v>
      </c>
      <c r="J7" s="13">
        <v>46023</v>
      </c>
      <c r="K7" s="13">
        <v>46357</v>
      </c>
      <c r="L7" s="12" t="s">
        <v>38</v>
      </c>
      <c r="M7" s="14" t="s">
        <v>39</v>
      </c>
      <c r="N7" s="11">
        <v>36</v>
      </c>
      <c r="O7" s="15"/>
      <c r="P7" s="15"/>
      <c r="Q7" s="12">
        <v>21</v>
      </c>
      <c r="R7" s="12"/>
      <c r="S7" s="12">
        <v>200</v>
      </c>
      <c r="T7" s="15"/>
      <c r="U7" s="15"/>
      <c r="V7" s="15"/>
      <c r="W7" s="16" t="s">
        <v>40</v>
      </c>
      <c r="X7" s="16" t="s">
        <v>41</v>
      </c>
      <c r="Y7" s="15"/>
    </row>
    <row r="8" ht="85.5" spans="1:25">
      <c r="A8" s="11">
        <v>2</v>
      </c>
      <c r="B8" s="12" t="s">
        <v>42</v>
      </c>
      <c r="C8" s="12" t="s">
        <v>43</v>
      </c>
      <c r="D8" s="12" t="s">
        <v>43</v>
      </c>
      <c r="E8" s="12" t="s">
        <v>35</v>
      </c>
      <c r="F8" s="12" t="s">
        <v>35</v>
      </c>
      <c r="G8" s="12" t="s">
        <v>44</v>
      </c>
      <c r="H8" s="12" t="s">
        <v>37</v>
      </c>
      <c r="I8" s="12" t="s">
        <v>35</v>
      </c>
      <c r="J8" s="13">
        <v>46023</v>
      </c>
      <c r="K8" s="13">
        <v>46357</v>
      </c>
      <c r="L8" s="12" t="s">
        <v>38</v>
      </c>
      <c r="M8" s="14" t="s">
        <v>45</v>
      </c>
      <c r="N8" s="11">
        <v>50</v>
      </c>
      <c r="O8" s="15"/>
      <c r="P8" s="15"/>
      <c r="Q8" s="12">
        <v>21</v>
      </c>
      <c r="R8" s="12"/>
      <c r="S8" s="12">
        <v>30</v>
      </c>
      <c r="T8" s="12"/>
      <c r="U8" s="12"/>
      <c r="V8" s="12"/>
      <c r="W8" s="16" t="s">
        <v>46</v>
      </c>
      <c r="X8" s="16" t="s">
        <v>47</v>
      </c>
      <c r="Y8" s="15"/>
    </row>
    <row r="9" ht="71.25" spans="1:25">
      <c r="A9" s="11">
        <v>3</v>
      </c>
      <c r="B9" s="12" t="s">
        <v>42</v>
      </c>
      <c r="C9" s="12" t="s">
        <v>48</v>
      </c>
      <c r="D9" s="12" t="s">
        <v>49</v>
      </c>
      <c r="E9" s="12" t="s">
        <v>35</v>
      </c>
      <c r="F9" s="12" t="s">
        <v>35</v>
      </c>
      <c r="G9" s="12" t="s">
        <v>50</v>
      </c>
      <c r="H9" s="12" t="s">
        <v>37</v>
      </c>
      <c r="I9" s="12" t="s">
        <v>35</v>
      </c>
      <c r="J9" s="13">
        <v>46023</v>
      </c>
      <c r="K9" s="13">
        <v>46357</v>
      </c>
      <c r="L9" s="12" t="s">
        <v>38</v>
      </c>
      <c r="M9" s="14" t="s">
        <v>51</v>
      </c>
      <c r="N9" s="11">
        <v>35</v>
      </c>
      <c r="O9" s="15"/>
      <c r="P9" s="15"/>
      <c r="Q9" s="12">
        <v>21</v>
      </c>
      <c r="R9" s="12"/>
      <c r="S9" s="12">
        <v>800</v>
      </c>
      <c r="T9" s="12"/>
      <c r="U9" s="12"/>
      <c r="V9" s="12"/>
      <c r="W9" s="16" t="s">
        <v>52</v>
      </c>
      <c r="X9" s="16" t="s">
        <v>53</v>
      </c>
      <c r="Y9" s="15"/>
    </row>
    <row r="10" ht="71.25" spans="1:25">
      <c r="A10" s="11">
        <v>4</v>
      </c>
      <c r="B10" s="12" t="s">
        <v>54</v>
      </c>
      <c r="C10" s="12" t="s">
        <v>55</v>
      </c>
      <c r="D10" s="12" t="s">
        <v>56</v>
      </c>
      <c r="E10" s="12" t="s">
        <v>35</v>
      </c>
      <c r="F10" s="12" t="s">
        <v>35</v>
      </c>
      <c r="G10" s="12" t="s">
        <v>57</v>
      </c>
      <c r="H10" s="12" t="s">
        <v>37</v>
      </c>
      <c r="I10" s="12" t="s">
        <v>35</v>
      </c>
      <c r="J10" s="13">
        <v>46023</v>
      </c>
      <c r="K10" s="13">
        <v>46357</v>
      </c>
      <c r="L10" s="12" t="s">
        <v>38</v>
      </c>
      <c r="M10" s="14" t="s">
        <v>58</v>
      </c>
      <c r="N10" s="11">
        <v>200</v>
      </c>
      <c r="O10" s="15"/>
      <c r="P10" s="15"/>
      <c r="Q10" s="12">
        <v>21</v>
      </c>
      <c r="R10" s="12"/>
      <c r="S10" s="12">
        <v>220</v>
      </c>
      <c r="T10" s="12"/>
      <c r="U10" s="12"/>
      <c r="V10" s="12"/>
      <c r="W10" s="14" t="s">
        <v>59</v>
      </c>
      <c r="X10" s="16" t="s">
        <v>60</v>
      </c>
      <c r="Y10" s="15"/>
    </row>
    <row r="11" ht="99.75" spans="1:25">
      <c r="A11" s="11">
        <v>5</v>
      </c>
      <c r="B11" s="12" t="s">
        <v>54</v>
      </c>
      <c r="C11" s="12" t="s">
        <v>55</v>
      </c>
      <c r="D11" s="12" t="s">
        <v>61</v>
      </c>
      <c r="E11" s="12" t="s">
        <v>35</v>
      </c>
      <c r="F11" s="12" t="s">
        <v>35</v>
      </c>
      <c r="G11" s="12" t="s">
        <v>62</v>
      </c>
      <c r="H11" s="12" t="s">
        <v>37</v>
      </c>
      <c r="I11" s="12" t="s">
        <v>35</v>
      </c>
      <c r="J11" s="13">
        <v>46023</v>
      </c>
      <c r="K11" s="13">
        <v>46357</v>
      </c>
      <c r="L11" s="12" t="s">
        <v>38</v>
      </c>
      <c r="M11" s="14" t="s">
        <v>63</v>
      </c>
      <c r="N11" s="11">
        <v>95</v>
      </c>
      <c r="O11" s="15"/>
      <c r="P11" s="15"/>
      <c r="Q11" s="11">
        <v>21</v>
      </c>
      <c r="R11" s="11"/>
      <c r="S11" s="11">
        <v>81</v>
      </c>
      <c r="T11" s="11"/>
      <c r="U11" s="11"/>
      <c r="V11" s="11"/>
      <c r="W11" s="16" t="s">
        <v>64</v>
      </c>
      <c r="X11" s="17" t="s">
        <v>65</v>
      </c>
      <c r="Y11" s="15"/>
    </row>
    <row r="12" ht="28.5" spans="1:25">
      <c r="A12" s="11">
        <v>6</v>
      </c>
      <c r="B12" s="12" t="s">
        <v>66</v>
      </c>
      <c r="C12" s="12" t="s">
        <v>66</v>
      </c>
      <c r="D12" s="12" t="s">
        <v>66</v>
      </c>
      <c r="E12" s="12" t="s">
        <v>67</v>
      </c>
      <c r="F12" s="12" t="s">
        <v>67</v>
      </c>
      <c r="G12" s="12" t="s">
        <v>68</v>
      </c>
      <c r="H12" s="12" t="s">
        <v>37</v>
      </c>
      <c r="I12" s="12" t="s">
        <v>67</v>
      </c>
      <c r="J12" s="13">
        <v>46023</v>
      </c>
      <c r="K12" s="13">
        <v>46357</v>
      </c>
      <c r="L12" s="12" t="s">
        <v>38</v>
      </c>
      <c r="M12" s="16" t="s">
        <v>66</v>
      </c>
      <c r="N12" s="11">
        <v>100</v>
      </c>
      <c r="O12" s="15"/>
      <c r="P12" s="15"/>
      <c r="Q12" s="11"/>
      <c r="R12" s="11"/>
      <c r="S12" s="11"/>
      <c r="T12" s="11"/>
      <c r="U12" s="11"/>
      <c r="V12" s="11"/>
      <c r="W12" s="16" t="s">
        <v>69</v>
      </c>
      <c r="X12" s="16" t="s">
        <v>70</v>
      </c>
      <c r="Y12" s="15"/>
    </row>
    <row r="13" ht="114" spans="1:25">
      <c r="A13" s="11">
        <v>7</v>
      </c>
      <c r="B13" s="12" t="s">
        <v>54</v>
      </c>
      <c r="C13" s="12" t="s">
        <v>71</v>
      </c>
      <c r="D13" s="12" t="s">
        <v>72</v>
      </c>
      <c r="E13" s="12" t="s">
        <v>73</v>
      </c>
      <c r="F13" s="12" t="s">
        <v>74</v>
      </c>
      <c r="G13" s="12" t="s">
        <v>75</v>
      </c>
      <c r="H13" s="12" t="s">
        <v>37</v>
      </c>
      <c r="I13" s="12" t="s">
        <v>74</v>
      </c>
      <c r="J13" s="18" t="s">
        <v>76</v>
      </c>
      <c r="K13" s="18" t="s">
        <v>77</v>
      </c>
      <c r="L13" s="12" t="s">
        <v>78</v>
      </c>
      <c r="M13" s="14" t="s">
        <v>79</v>
      </c>
      <c r="N13" s="12">
        <v>455</v>
      </c>
      <c r="O13" s="12"/>
      <c r="P13" s="12"/>
      <c r="Q13" s="12">
        <v>2</v>
      </c>
      <c r="R13" s="12">
        <v>131</v>
      </c>
      <c r="S13" s="12">
        <v>331</v>
      </c>
      <c r="T13" s="12"/>
      <c r="U13" s="12">
        <v>131</v>
      </c>
      <c r="V13" s="12">
        <v>331</v>
      </c>
      <c r="W13" s="14" t="s">
        <v>79</v>
      </c>
      <c r="X13" s="12"/>
      <c r="Y13" s="17"/>
    </row>
    <row r="14" ht="48" customHeight="1" spans="1:25">
      <c r="A14" s="11">
        <v>8</v>
      </c>
      <c r="B14" s="12" t="s">
        <v>54</v>
      </c>
      <c r="C14" s="12" t="s">
        <v>71</v>
      </c>
      <c r="D14" s="12" t="s">
        <v>72</v>
      </c>
      <c r="E14" s="12" t="s">
        <v>80</v>
      </c>
      <c r="F14" s="12" t="s">
        <v>81</v>
      </c>
      <c r="G14" s="12" t="s">
        <v>82</v>
      </c>
      <c r="H14" s="12" t="s">
        <v>37</v>
      </c>
      <c r="I14" s="12" t="s">
        <v>81</v>
      </c>
      <c r="J14" s="18" t="s">
        <v>76</v>
      </c>
      <c r="K14" s="18" t="s">
        <v>77</v>
      </c>
      <c r="L14" s="12" t="s">
        <v>78</v>
      </c>
      <c r="M14" s="14" t="s">
        <v>83</v>
      </c>
      <c r="N14" s="12">
        <v>60</v>
      </c>
      <c r="O14" s="12"/>
      <c r="P14" s="12"/>
      <c r="Q14" s="12">
        <v>1</v>
      </c>
      <c r="R14" s="12">
        <v>57</v>
      </c>
      <c r="S14" s="12">
        <v>138</v>
      </c>
      <c r="T14" s="12"/>
      <c r="U14" s="12">
        <v>57</v>
      </c>
      <c r="V14" s="12">
        <v>138</v>
      </c>
      <c r="W14" s="14" t="s">
        <v>83</v>
      </c>
      <c r="X14" s="12"/>
      <c r="Y14" s="17"/>
    </row>
    <row r="15" ht="48" customHeight="1" spans="1:25">
      <c r="A15" s="11">
        <v>9</v>
      </c>
      <c r="B15" s="12" t="s">
        <v>54</v>
      </c>
      <c r="C15" s="12" t="s">
        <v>71</v>
      </c>
      <c r="D15" s="12" t="s">
        <v>72</v>
      </c>
      <c r="E15" s="12" t="s">
        <v>80</v>
      </c>
      <c r="F15" s="12" t="s">
        <v>84</v>
      </c>
      <c r="G15" s="12" t="s">
        <v>85</v>
      </c>
      <c r="H15" s="12" t="s">
        <v>37</v>
      </c>
      <c r="I15" s="12" t="s">
        <v>84</v>
      </c>
      <c r="J15" s="18" t="s">
        <v>76</v>
      </c>
      <c r="K15" s="18" t="s">
        <v>77</v>
      </c>
      <c r="L15" s="12" t="s">
        <v>78</v>
      </c>
      <c r="M15" s="16" t="s">
        <v>86</v>
      </c>
      <c r="N15" s="12">
        <v>160</v>
      </c>
      <c r="O15" s="12"/>
      <c r="P15" s="12"/>
      <c r="Q15" s="12">
        <v>2</v>
      </c>
      <c r="R15" s="12">
        <v>113</v>
      </c>
      <c r="S15" s="12">
        <v>298</v>
      </c>
      <c r="T15" s="12"/>
      <c r="U15" s="12">
        <v>113</v>
      </c>
      <c r="V15" s="12">
        <v>298</v>
      </c>
      <c r="W15" s="17" t="s">
        <v>86</v>
      </c>
      <c r="X15" s="19"/>
      <c r="Y15" s="17"/>
    </row>
    <row r="16" ht="71" customHeight="1" spans="1:25">
      <c r="A16" s="11">
        <v>10</v>
      </c>
      <c r="B16" s="12" t="s">
        <v>54</v>
      </c>
      <c r="C16" s="12" t="s">
        <v>87</v>
      </c>
      <c r="D16" s="12" t="s">
        <v>88</v>
      </c>
      <c r="E16" s="12" t="s">
        <v>89</v>
      </c>
      <c r="F16" s="12" t="s">
        <v>89</v>
      </c>
      <c r="G16" s="12" t="s">
        <v>90</v>
      </c>
      <c r="H16" s="12" t="s">
        <v>37</v>
      </c>
      <c r="I16" s="12" t="s">
        <v>89</v>
      </c>
      <c r="J16" s="18" t="s">
        <v>76</v>
      </c>
      <c r="K16" s="18" t="s">
        <v>77</v>
      </c>
      <c r="L16" s="12" t="s">
        <v>78</v>
      </c>
      <c r="M16" s="14" t="s">
        <v>91</v>
      </c>
      <c r="N16" s="12">
        <v>30</v>
      </c>
      <c r="O16" s="12"/>
      <c r="P16" s="12"/>
      <c r="Q16" s="12"/>
      <c r="R16" s="12"/>
      <c r="S16" s="12"/>
      <c r="T16" s="12"/>
      <c r="U16" s="15"/>
      <c r="V16" s="15"/>
      <c r="W16" s="14" t="s">
        <v>91</v>
      </c>
      <c r="X16" s="19"/>
      <c r="Y16" s="17"/>
    </row>
    <row r="17" ht="256.5" spans="1:25">
      <c r="A17" s="11">
        <v>11</v>
      </c>
      <c r="B17" s="12" t="s">
        <v>92</v>
      </c>
      <c r="C17" s="12" t="s">
        <v>93</v>
      </c>
      <c r="D17" s="12" t="s">
        <v>94</v>
      </c>
      <c r="E17" s="12" t="s">
        <v>95</v>
      </c>
      <c r="F17" s="12" t="s">
        <v>96</v>
      </c>
      <c r="G17" s="12" t="s">
        <v>97</v>
      </c>
      <c r="H17" s="12" t="s">
        <v>37</v>
      </c>
      <c r="I17" s="12" t="s">
        <v>96</v>
      </c>
      <c r="J17" s="18" t="s">
        <v>76</v>
      </c>
      <c r="K17" s="18" t="s">
        <v>77</v>
      </c>
      <c r="L17" s="12" t="s">
        <v>78</v>
      </c>
      <c r="M17" s="16" t="s">
        <v>98</v>
      </c>
      <c r="N17" s="12">
        <v>275</v>
      </c>
      <c r="O17" s="12"/>
      <c r="P17" s="12"/>
      <c r="Q17" s="12">
        <v>5</v>
      </c>
      <c r="R17" s="12">
        <v>270</v>
      </c>
      <c r="S17" s="12">
        <v>718</v>
      </c>
      <c r="T17" s="12"/>
      <c r="U17" s="12">
        <v>270</v>
      </c>
      <c r="V17" s="12">
        <v>718</v>
      </c>
      <c r="W17" s="16" t="s">
        <v>98</v>
      </c>
      <c r="X17" s="19"/>
      <c r="Y17" s="17"/>
    </row>
    <row r="18" ht="93" customHeight="1" spans="1:25">
      <c r="A18" s="11">
        <v>12</v>
      </c>
      <c r="B18" s="12" t="s">
        <v>92</v>
      </c>
      <c r="C18" s="12" t="s">
        <v>99</v>
      </c>
      <c r="D18" s="12" t="s">
        <v>56</v>
      </c>
      <c r="E18" s="12" t="s">
        <v>80</v>
      </c>
      <c r="F18" s="12" t="s">
        <v>100</v>
      </c>
      <c r="G18" s="12" t="s">
        <v>101</v>
      </c>
      <c r="H18" s="12" t="s">
        <v>37</v>
      </c>
      <c r="I18" s="12" t="s">
        <v>102</v>
      </c>
      <c r="J18" s="20" t="s">
        <v>76</v>
      </c>
      <c r="K18" s="20" t="s">
        <v>77</v>
      </c>
      <c r="L18" s="11" t="s">
        <v>103</v>
      </c>
      <c r="M18" s="16" t="s">
        <v>104</v>
      </c>
      <c r="N18" s="11">
        <v>20</v>
      </c>
      <c r="O18" s="15"/>
      <c r="P18" s="15"/>
      <c r="Q18" s="12">
        <v>1</v>
      </c>
      <c r="R18" s="12">
        <v>78</v>
      </c>
      <c r="S18" s="12">
        <v>360</v>
      </c>
      <c r="T18" s="12">
        <v>1</v>
      </c>
      <c r="U18" s="12">
        <v>26</v>
      </c>
      <c r="V18" s="12">
        <v>65</v>
      </c>
      <c r="W18" s="12" t="s">
        <v>105</v>
      </c>
      <c r="X18" s="12" t="s">
        <v>106</v>
      </c>
      <c r="Y18" s="15"/>
    </row>
    <row r="19" ht="71" customHeight="1" spans="1:25">
      <c r="A19" s="11">
        <v>13</v>
      </c>
      <c r="B19" s="12" t="s">
        <v>54</v>
      </c>
      <c r="C19" s="12" t="s">
        <v>71</v>
      </c>
      <c r="D19" s="12" t="s">
        <v>107</v>
      </c>
      <c r="E19" s="12" t="s">
        <v>80</v>
      </c>
      <c r="F19" s="12" t="s">
        <v>108</v>
      </c>
      <c r="G19" s="12" t="s">
        <v>109</v>
      </c>
      <c r="H19" s="12" t="s">
        <v>37</v>
      </c>
      <c r="I19" s="12" t="s">
        <v>108</v>
      </c>
      <c r="J19" s="18" t="s">
        <v>76</v>
      </c>
      <c r="K19" s="18" t="s">
        <v>77</v>
      </c>
      <c r="L19" s="12" t="s">
        <v>80</v>
      </c>
      <c r="M19" s="14" t="s">
        <v>110</v>
      </c>
      <c r="N19" s="12">
        <v>12</v>
      </c>
      <c r="O19" s="12"/>
      <c r="P19" s="12"/>
      <c r="Q19" s="12">
        <v>1</v>
      </c>
      <c r="R19" s="12">
        <v>30</v>
      </c>
      <c r="S19" s="12">
        <v>120</v>
      </c>
      <c r="T19" s="12">
        <v>1</v>
      </c>
      <c r="U19" s="12">
        <v>12</v>
      </c>
      <c r="V19" s="12">
        <v>30</v>
      </c>
      <c r="W19" s="12" t="s">
        <v>111</v>
      </c>
      <c r="X19" s="14" t="s">
        <v>112</v>
      </c>
      <c r="Y19" s="11"/>
    </row>
    <row r="20" ht="71" customHeight="1" spans="1:25">
      <c r="A20" s="11">
        <v>14</v>
      </c>
      <c r="B20" s="12" t="s">
        <v>92</v>
      </c>
      <c r="C20" s="12" t="s">
        <v>93</v>
      </c>
      <c r="D20" s="12" t="s">
        <v>113</v>
      </c>
      <c r="E20" s="12" t="s">
        <v>80</v>
      </c>
      <c r="F20" s="12" t="s">
        <v>114</v>
      </c>
      <c r="G20" s="12" t="s">
        <v>115</v>
      </c>
      <c r="H20" s="12" t="s">
        <v>37</v>
      </c>
      <c r="I20" s="12" t="s">
        <v>114</v>
      </c>
      <c r="J20" s="18" t="s">
        <v>76</v>
      </c>
      <c r="K20" s="18" t="s">
        <v>77</v>
      </c>
      <c r="L20" s="12" t="s">
        <v>80</v>
      </c>
      <c r="M20" s="14" t="s">
        <v>116</v>
      </c>
      <c r="N20" s="12">
        <v>110</v>
      </c>
      <c r="O20" s="12"/>
      <c r="P20" s="12"/>
      <c r="Q20" s="12">
        <v>1</v>
      </c>
      <c r="R20" s="12">
        <v>160</v>
      </c>
      <c r="S20" s="12">
        <v>550</v>
      </c>
      <c r="T20" s="12">
        <v>1</v>
      </c>
      <c r="U20" s="12">
        <v>20</v>
      </c>
      <c r="V20" s="12">
        <v>52</v>
      </c>
      <c r="W20" s="12" t="s">
        <v>117</v>
      </c>
      <c r="X20" s="14" t="s">
        <v>118</v>
      </c>
      <c r="Y20" s="11"/>
    </row>
    <row r="21" ht="53" customHeight="1" spans="1:25">
      <c r="A21" s="11">
        <v>15</v>
      </c>
      <c r="B21" s="12" t="s">
        <v>54</v>
      </c>
      <c r="C21" s="12" t="s">
        <v>71</v>
      </c>
      <c r="D21" s="12" t="s">
        <v>113</v>
      </c>
      <c r="E21" s="12" t="s">
        <v>80</v>
      </c>
      <c r="F21" s="12" t="s">
        <v>114</v>
      </c>
      <c r="G21" s="12" t="s">
        <v>119</v>
      </c>
      <c r="H21" s="12" t="s">
        <v>37</v>
      </c>
      <c r="I21" s="12" t="s">
        <v>114</v>
      </c>
      <c r="J21" s="18" t="s">
        <v>76</v>
      </c>
      <c r="K21" s="18" t="s">
        <v>77</v>
      </c>
      <c r="L21" s="12" t="s">
        <v>80</v>
      </c>
      <c r="M21" s="14" t="s">
        <v>120</v>
      </c>
      <c r="N21" s="12">
        <v>18</v>
      </c>
      <c r="O21" s="12"/>
      <c r="P21" s="12"/>
      <c r="Q21" s="12">
        <v>1</v>
      </c>
      <c r="R21" s="12">
        <v>160</v>
      </c>
      <c r="S21" s="12">
        <v>550</v>
      </c>
      <c r="T21" s="12">
        <v>1</v>
      </c>
      <c r="U21" s="12">
        <v>20</v>
      </c>
      <c r="V21" s="12">
        <v>52</v>
      </c>
      <c r="W21" s="12" t="s">
        <v>121</v>
      </c>
      <c r="X21" s="14"/>
      <c r="Y21" s="11"/>
    </row>
    <row r="22" ht="53" customHeight="1" spans="1:25">
      <c r="A22" s="11">
        <v>16</v>
      </c>
      <c r="B22" s="12" t="s">
        <v>54</v>
      </c>
      <c r="C22" s="12" t="s">
        <v>71</v>
      </c>
      <c r="D22" s="12" t="s">
        <v>72</v>
      </c>
      <c r="E22" s="12" t="s">
        <v>80</v>
      </c>
      <c r="F22" s="12" t="s">
        <v>122</v>
      </c>
      <c r="G22" s="12" t="s">
        <v>123</v>
      </c>
      <c r="H22" s="12" t="s">
        <v>37</v>
      </c>
      <c r="I22" s="12" t="s">
        <v>124</v>
      </c>
      <c r="J22" s="18" t="s">
        <v>76</v>
      </c>
      <c r="K22" s="18" t="s">
        <v>77</v>
      </c>
      <c r="L22" s="12" t="s">
        <v>80</v>
      </c>
      <c r="M22" s="14" t="s">
        <v>125</v>
      </c>
      <c r="N22" s="12">
        <v>167</v>
      </c>
      <c r="O22" s="12"/>
      <c r="P22" s="12"/>
      <c r="Q22" s="12"/>
      <c r="R22" s="12"/>
      <c r="S22" s="12"/>
      <c r="T22" s="12"/>
      <c r="U22" s="12"/>
      <c r="V22" s="12"/>
      <c r="W22" s="12"/>
      <c r="X22" s="14"/>
      <c r="Y22" s="17"/>
    </row>
    <row r="23" ht="79" customHeight="1" spans="1:25">
      <c r="A23" s="11">
        <v>17</v>
      </c>
      <c r="B23" s="12" t="s">
        <v>92</v>
      </c>
      <c r="C23" s="12" t="s">
        <v>93</v>
      </c>
      <c r="D23" s="12" t="s">
        <v>113</v>
      </c>
      <c r="E23" s="12" t="s">
        <v>80</v>
      </c>
      <c r="F23" s="12" t="s">
        <v>126</v>
      </c>
      <c r="G23" s="12" t="s">
        <v>127</v>
      </c>
      <c r="H23" s="12" t="s">
        <v>37</v>
      </c>
      <c r="I23" s="12" t="s">
        <v>126</v>
      </c>
      <c r="J23" s="18" t="s">
        <v>76</v>
      </c>
      <c r="K23" s="18" t="s">
        <v>77</v>
      </c>
      <c r="L23" s="12" t="s">
        <v>80</v>
      </c>
      <c r="M23" s="12" t="s">
        <v>128</v>
      </c>
      <c r="N23" s="12">
        <v>40</v>
      </c>
      <c r="O23" s="12"/>
      <c r="P23" s="12"/>
      <c r="Q23" s="12">
        <v>1</v>
      </c>
      <c r="R23" s="12">
        <v>150</v>
      </c>
      <c r="S23" s="12">
        <v>450</v>
      </c>
      <c r="T23" s="12">
        <v>1</v>
      </c>
      <c r="U23" s="12">
        <v>18</v>
      </c>
      <c r="V23" s="12">
        <v>45</v>
      </c>
      <c r="W23" s="12" t="s">
        <v>129</v>
      </c>
      <c r="X23" s="14" t="s">
        <v>130</v>
      </c>
      <c r="Y23" s="12"/>
    </row>
    <row r="24" ht="79" customHeight="1" spans="1:25">
      <c r="A24" s="11">
        <v>18</v>
      </c>
      <c r="B24" s="12" t="s">
        <v>54</v>
      </c>
      <c r="C24" s="12" t="s">
        <v>71</v>
      </c>
      <c r="D24" s="12" t="s">
        <v>131</v>
      </c>
      <c r="E24" s="12" t="s">
        <v>80</v>
      </c>
      <c r="F24" s="12" t="s">
        <v>132</v>
      </c>
      <c r="G24" s="12" t="s">
        <v>133</v>
      </c>
      <c r="H24" s="12" t="s">
        <v>37</v>
      </c>
      <c r="I24" s="12" t="s">
        <v>132</v>
      </c>
      <c r="J24" s="18" t="s">
        <v>76</v>
      </c>
      <c r="K24" s="18" t="s">
        <v>77</v>
      </c>
      <c r="L24" s="12" t="s">
        <v>80</v>
      </c>
      <c r="M24" s="12" t="s">
        <v>134</v>
      </c>
      <c r="N24" s="12">
        <v>26</v>
      </c>
      <c r="O24" s="12"/>
      <c r="P24" s="12"/>
      <c r="Q24" s="12">
        <v>1</v>
      </c>
      <c r="R24" s="12">
        <v>150</v>
      </c>
      <c r="S24" s="12">
        <v>470</v>
      </c>
      <c r="T24" s="12">
        <v>1</v>
      </c>
      <c r="U24" s="12">
        <v>18</v>
      </c>
      <c r="V24" s="12">
        <v>50</v>
      </c>
      <c r="W24" s="12" t="s">
        <v>135</v>
      </c>
      <c r="X24" s="14" t="s">
        <v>136</v>
      </c>
      <c r="Y24" s="21"/>
    </row>
    <row r="25" ht="102" customHeight="1" spans="1:25">
      <c r="A25" s="11">
        <v>19</v>
      </c>
      <c r="B25" s="12" t="s">
        <v>54</v>
      </c>
      <c r="C25" s="12" t="s">
        <v>71</v>
      </c>
      <c r="D25" s="12" t="s">
        <v>72</v>
      </c>
      <c r="E25" s="12" t="s">
        <v>80</v>
      </c>
      <c r="F25" s="12" t="s">
        <v>132</v>
      </c>
      <c r="G25" s="12" t="s">
        <v>137</v>
      </c>
      <c r="H25" s="12" t="s">
        <v>37</v>
      </c>
      <c r="I25" s="12" t="s">
        <v>132</v>
      </c>
      <c r="J25" s="18" t="s">
        <v>76</v>
      </c>
      <c r="K25" s="18" t="s">
        <v>77</v>
      </c>
      <c r="L25" s="12" t="s">
        <v>80</v>
      </c>
      <c r="M25" s="12" t="s">
        <v>138</v>
      </c>
      <c r="N25" s="12">
        <v>260</v>
      </c>
      <c r="O25" s="12"/>
      <c r="P25" s="12"/>
      <c r="Q25" s="12">
        <v>1</v>
      </c>
      <c r="R25" s="12">
        <v>54</v>
      </c>
      <c r="S25" s="12">
        <v>130</v>
      </c>
      <c r="T25" s="12">
        <v>1</v>
      </c>
      <c r="U25" s="12">
        <v>54</v>
      </c>
      <c r="V25" s="12">
        <v>130</v>
      </c>
      <c r="W25" s="12" t="s">
        <v>139</v>
      </c>
      <c r="X25" s="14" t="s">
        <v>140</v>
      </c>
      <c r="Y25" s="12"/>
    </row>
    <row r="26" ht="102" customHeight="1" spans="1:25">
      <c r="A26" s="11">
        <v>20</v>
      </c>
      <c r="B26" s="12" t="s">
        <v>54</v>
      </c>
      <c r="C26" s="12" t="s">
        <v>71</v>
      </c>
      <c r="D26" s="12" t="s">
        <v>72</v>
      </c>
      <c r="E26" s="12" t="s">
        <v>80</v>
      </c>
      <c r="F26" s="12" t="s">
        <v>141</v>
      </c>
      <c r="G26" s="12" t="s">
        <v>142</v>
      </c>
      <c r="H26" s="12" t="s">
        <v>37</v>
      </c>
      <c r="I26" s="12" t="s">
        <v>141</v>
      </c>
      <c r="J26" s="18" t="s">
        <v>76</v>
      </c>
      <c r="K26" s="18" t="s">
        <v>77</v>
      </c>
      <c r="L26" s="12" t="s">
        <v>80</v>
      </c>
      <c r="M26" s="14" t="s">
        <v>143</v>
      </c>
      <c r="N26" s="12">
        <f>340+60+30+50</f>
        <v>480</v>
      </c>
      <c r="O26" s="12"/>
      <c r="P26" s="12"/>
      <c r="Q26" s="12">
        <v>1</v>
      </c>
      <c r="R26" s="12">
        <v>491</v>
      </c>
      <c r="S26" s="12">
        <v>1718</v>
      </c>
      <c r="T26" s="12">
        <v>1</v>
      </c>
      <c r="U26" s="12"/>
      <c r="V26" s="12"/>
      <c r="W26" s="12" t="s">
        <v>144</v>
      </c>
      <c r="X26" s="14" t="s">
        <v>145</v>
      </c>
      <c r="Y26" s="12"/>
    </row>
    <row r="27" ht="102" customHeight="1" spans="1:25">
      <c r="A27" s="11">
        <v>21</v>
      </c>
      <c r="B27" s="12" t="s">
        <v>92</v>
      </c>
      <c r="C27" s="12" t="s">
        <v>93</v>
      </c>
      <c r="D27" s="12" t="s">
        <v>113</v>
      </c>
      <c r="E27" s="12" t="s">
        <v>80</v>
      </c>
      <c r="F27" s="12" t="s">
        <v>146</v>
      </c>
      <c r="G27" s="12" t="s">
        <v>147</v>
      </c>
      <c r="H27" s="12" t="s">
        <v>37</v>
      </c>
      <c r="I27" s="12" t="s">
        <v>146</v>
      </c>
      <c r="J27" s="18" t="s">
        <v>76</v>
      </c>
      <c r="K27" s="18" t="s">
        <v>77</v>
      </c>
      <c r="L27" s="12" t="s">
        <v>80</v>
      </c>
      <c r="M27" s="14" t="s">
        <v>148</v>
      </c>
      <c r="N27" s="12">
        <f>42+25+15</f>
        <v>82</v>
      </c>
      <c r="O27" s="12"/>
      <c r="P27" s="12"/>
      <c r="Q27" s="12">
        <v>1</v>
      </c>
      <c r="R27" s="12">
        <v>45</v>
      </c>
      <c r="S27" s="12">
        <v>250</v>
      </c>
      <c r="T27" s="12">
        <v>1</v>
      </c>
      <c r="U27" s="12"/>
      <c r="V27" s="12"/>
      <c r="W27" s="12" t="s">
        <v>149</v>
      </c>
      <c r="X27" s="14" t="s">
        <v>150</v>
      </c>
      <c r="Y27" s="12"/>
    </row>
    <row r="28" ht="102" customHeight="1" spans="1:25">
      <c r="A28" s="11">
        <v>22</v>
      </c>
      <c r="B28" s="12" t="s">
        <v>54</v>
      </c>
      <c r="C28" s="12" t="s">
        <v>71</v>
      </c>
      <c r="D28" s="12" t="s">
        <v>151</v>
      </c>
      <c r="E28" s="12" t="s">
        <v>80</v>
      </c>
      <c r="F28" s="12" t="s">
        <v>122</v>
      </c>
      <c r="G28" s="12" t="s">
        <v>152</v>
      </c>
      <c r="H28" s="12" t="s">
        <v>37</v>
      </c>
      <c r="I28" s="12" t="s">
        <v>122</v>
      </c>
      <c r="J28" s="18" t="s">
        <v>76</v>
      </c>
      <c r="K28" s="18" t="s">
        <v>77</v>
      </c>
      <c r="L28" s="12" t="s">
        <v>80</v>
      </c>
      <c r="M28" s="14" t="s">
        <v>153</v>
      </c>
      <c r="N28" s="12">
        <v>100</v>
      </c>
      <c r="O28" s="12"/>
      <c r="P28" s="12"/>
      <c r="Q28" s="12">
        <v>1</v>
      </c>
      <c r="R28" s="12">
        <v>45</v>
      </c>
      <c r="S28" s="12">
        <v>160</v>
      </c>
      <c r="T28" s="12">
        <v>1</v>
      </c>
      <c r="U28" s="12">
        <v>59</v>
      </c>
      <c r="V28" s="12">
        <v>171</v>
      </c>
      <c r="W28" s="12" t="s">
        <v>153</v>
      </c>
      <c r="X28" s="14" t="s">
        <v>154</v>
      </c>
      <c r="Y28" s="17"/>
    </row>
    <row r="29" ht="87" customHeight="1" spans="1:25">
      <c r="A29" s="11">
        <v>23</v>
      </c>
      <c r="B29" s="12" t="s">
        <v>54</v>
      </c>
      <c r="C29" s="12" t="s">
        <v>71</v>
      </c>
      <c r="D29" s="12" t="s">
        <v>72</v>
      </c>
      <c r="E29" s="12" t="s">
        <v>73</v>
      </c>
      <c r="F29" s="12" t="s">
        <v>155</v>
      </c>
      <c r="G29" s="12" t="s">
        <v>156</v>
      </c>
      <c r="H29" s="12" t="s">
        <v>37</v>
      </c>
      <c r="I29" s="12" t="s">
        <v>155</v>
      </c>
      <c r="J29" s="22">
        <v>46023</v>
      </c>
      <c r="K29" s="22">
        <v>46357</v>
      </c>
      <c r="L29" s="12" t="s">
        <v>38</v>
      </c>
      <c r="M29" s="12" t="s">
        <v>157</v>
      </c>
      <c r="N29" s="12">
        <v>152</v>
      </c>
      <c r="O29" s="11"/>
      <c r="P29" s="11"/>
      <c r="Q29" s="11">
        <v>1</v>
      </c>
      <c r="R29" s="11" t="s">
        <v>158</v>
      </c>
      <c r="S29" s="11">
        <v>350</v>
      </c>
      <c r="T29" s="11">
        <v>1</v>
      </c>
      <c r="U29" s="11" t="s">
        <v>159</v>
      </c>
      <c r="V29" s="11" t="s">
        <v>160</v>
      </c>
      <c r="W29" s="16" t="s">
        <v>161</v>
      </c>
      <c r="X29" s="12" t="s">
        <v>162</v>
      </c>
      <c r="Y29" s="11"/>
    </row>
    <row r="30" ht="87" customHeight="1" spans="1:25">
      <c r="A30" s="11">
        <v>24</v>
      </c>
      <c r="B30" s="12" t="s">
        <v>54</v>
      </c>
      <c r="C30" s="12" t="s">
        <v>71</v>
      </c>
      <c r="D30" s="12" t="s">
        <v>72</v>
      </c>
      <c r="E30" s="12" t="s">
        <v>73</v>
      </c>
      <c r="F30" s="12" t="s">
        <v>163</v>
      </c>
      <c r="G30" s="23" t="s">
        <v>164</v>
      </c>
      <c r="H30" s="12" t="s">
        <v>37</v>
      </c>
      <c r="I30" s="12" t="s">
        <v>163</v>
      </c>
      <c r="J30" s="22">
        <v>46023</v>
      </c>
      <c r="K30" s="22">
        <v>46357</v>
      </c>
      <c r="L30" s="12" t="s">
        <v>38</v>
      </c>
      <c r="M30" s="12" t="s">
        <v>165</v>
      </c>
      <c r="N30" s="24">
        <f>24*2</f>
        <v>48</v>
      </c>
      <c r="O30" s="11"/>
      <c r="P30" s="11"/>
      <c r="Q30" s="11">
        <v>1</v>
      </c>
      <c r="R30" s="11">
        <v>200</v>
      </c>
      <c r="S30" s="11">
        <v>500</v>
      </c>
      <c r="T30" s="11">
        <v>1</v>
      </c>
      <c r="U30" s="11">
        <v>5</v>
      </c>
      <c r="V30" s="11">
        <v>15</v>
      </c>
      <c r="W30" s="16" t="s">
        <v>166</v>
      </c>
      <c r="X30" s="12" t="s">
        <v>162</v>
      </c>
      <c r="Y30" s="11"/>
    </row>
    <row r="31" ht="87" customHeight="1" spans="1:25">
      <c r="A31" s="11">
        <v>25</v>
      </c>
      <c r="B31" s="12" t="s">
        <v>54</v>
      </c>
      <c r="C31" s="12" t="s">
        <v>71</v>
      </c>
      <c r="D31" s="12" t="s">
        <v>72</v>
      </c>
      <c r="E31" s="12" t="s">
        <v>73</v>
      </c>
      <c r="F31" s="12" t="s">
        <v>167</v>
      </c>
      <c r="G31" s="12" t="s">
        <v>168</v>
      </c>
      <c r="H31" s="12" t="s">
        <v>37</v>
      </c>
      <c r="I31" s="12" t="s">
        <v>167</v>
      </c>
      <c r="J31" s="22">
        <v>46023</v>
      </c>
      <c r="K31" s="22">
        <v>46357</v>
      </c>
      <c r="L31" s="12" t="s">
        <v>38</v>
      </c>
      <c r="M31" s="12" t="s">
        <v>169</v>
      </c>
      <c r="N31" s="11">
        <v>80</v>
      </c>
      <c r="O31" s="11"/>
      <c r="P31" s="11"/>
      <c r="Q31" s="11">
        <v>1</v>
      </c>
      <c r="R31" s="11">
        <v>68</v>
      </c>
      <c r="S31" s="11">
        <v>180</v>
      </c>
      <c r="T31" s="11">
        <v>1</v>
      </c>
      <c r="U31" s="11">
        <v>30</v>
      </c>
      <c r="V31" s="11">
        <v>120</v>
      </c>
      <c r="W31" s="16" t="s">
        <v>170</v>
      </c>
      <c r="X31" s="12" t="s">
        <v>162</v>
      </c>
      <c r="Y31" s="11"/>
    </row>
    <row r="32" ht="87" customHeight="1" spans="1:25">
      <c r="A32" s="11">
        <v>26</v>
      </c>
      <c r="B32" s="12" t="s">
        <v>54</v>
      </c>
      <c r="C32" s="12" t="s">
        <v>71</v>
      </c>
      <c r="D32" s="17" t="s">
        <v>171</v>
      </c>
      <c r="E32" s="17" t="s">
        <v>73</v>
      </c>
      <c r="F32" s="12" t="s">
        <v>172</v>
      </c>
      <c r="G32" s="12" t="s">
        <v>173</v>
      </c>
      <c r="H32" s="12" t="s">
        <v>37</v>
      </c>
      <c r="I32" s="17" t="s">
        <v>174</v>
      </c>
      <c r="J32" s="22">
        <v>46023</v>
      </c>
      <c r="K32" s="22">
        <v>46357</v>
      </c>
      <c r="L32" s="12" t="s">
        <v>38</v>
      </c>
      <c r="M32" s="17" t="s">
        <v>175</v>
      </c>
      <c r="N32" s="11">
        <v>72</v>
      </c>
      <c r="O32" s="25"/>
      <c r="P32" s="25"/>
      <c r="Q32" s="11">
        <v>1</v>
      </c>
      <c r="R32" s="12">
        <v>30</v>
      </c>
      <c r="S32" s="12">
        <v>100</v>
      </c>
      <c r="T32" s="11">
        <v>1</v>
      </c>
      <c r="U32" s="12">
        <v>2</v>
      </c>
      <c r="V32" s="12">
        <v>5</v>
      </c>
      <c r="W32" s="17" t="s">
        <v>176</v>
      </c>
      <c r="X32" s="12" t="s">
        <v>162</v>
      </c>
      <c r="Y32" s="25"/>
    </row>
    <row r="33" ht="87" customHeight="1" spans="1:25">
      <c r="A33" s="11">
        <v>27</v>
      </c>
      <c r="B33" s="12" t="s">
        <v>54</v>
      </c>
      <c r="C33" s="12" t="s">
        <v>71</v>
      </c>
      <c r="D33" s="25" t="s">
        <v>171</v>
      </c>
      <c r="E33" s="26" t="s">
        <v>73</v>
      </c>
      <c r="F33" s="23" t="s">
        <v>172</v>
      </c>
      <c r="G33" s="12" t="s">
        <v>177</v>
      </c>
      <c r="H33" s="11" t="s">
        <v>178</v>
      </c>
      <c r="I33" s="17" t="s">
        <v>179</v>
      </c>
      <c r="J33" s="22">
        <v>46025</v>
      </c>
      <c r="K33" s="22">
        <v>46359</v>
      </c>
      <c r="L33" s="12" t="s">
        <v>38</v>
      </c>
      <c r="M33" s="17" t="s">
        <v>180</v>
      </c>
      <c r="N33" s="11">
        <v>24</v>
      </c>
      <c r="O33" s="25"/>
      <c r="P33" s="25"/>
      <c r="Q33" s="11">
        <v>1</v>
      </c>
      <c r="R33" s="11">
        <v>15</v>
      </c>
      <c r="S33" s="11">
        <v>40</v>
      </c>
      <c r="T33" s="11">
        <v>1</v>
      </c>
      <c r="U33" s="11">
        <v>2</v>
      </c>
      <c r="V33" s="11">
        <v>5</v>
      </c>
      <c r="W33" s="17" t="s">
        <v>166</v>
      </c>
      <c r="X33" s="12" t="s">
        <v>162</v>
      </c>
      <c r="Y33" s="25"/>
    </row>
    <row r="34" ht="87" customHeight="1" spans="1:25">
      <c r="A34" s="11">
        <v>28</v>
      </c>
      <c r="B34" s="12" t="s">
        <v>54</v>
      </c>
      <c r="C34" s="12" t="s">
        <v>71</v>
      </c>
      <c r="D34" s="12" t="s">
        <v>72</v>
      </c>
      <c r="E34" s="17" t="s">
        <v>73</v>
      </c>
      <c r="F34" s="12" t="s">
        <v>181</v>
      </c>
      <c r="G34" s="12" t="s">
        <v>182</v>
      </c>
      <c r="H34" s="12" t="s">
        <v>37</v>
      </c>
      <c r="I34" s="12" t="s">
        <v>181</v>
      </c>
      <c r="J34" s="22">
        <v>46023</v>
      </c>
      <c r="K34" s="22">
        <v>46357</v>
      </c>
      <c r="L34" s="12" t="s">
        <v>183</v>
      </c>
      <c r="M34" s="12" t="s">
        <v>184</v>
      </c>
      <c r="N34" s="11">
        <v>16</v>
      </c>
      <c r="O34" s="11"/>
      <c r="P34" s="11"/>
      <c r="Q34" s="11">
        <v>1</v>
      </c>
      <c r="R34" s="11">
        <v>400</v>
      </c>
      <c r="S34" s="11">
        <v>2200</v>
      </c>
      <c r="T34" s="11">
        <v>1</v>
      </c>
      <c r="U34" s="11">
        <v>10</v>
      </c>
      <c r="V34" s="11">
        <v>28</v>
      </c>
      <c r="W34" s="16" t="s">
        <v>185</v>
      </c>
      <c r="X34" s="12" t="s">
        <v>162</v>
      </c>
      <c r="Y34" s="11"/>
    </row>
    <row r="35" ht="87" customHeight="1" spans="1:25">
      <c r="A35" s="11">
        <v>29</v>
      </c>
      <c r="B35" s="12" t="s">
        <v>54</v>
      </c>
      <c r="C35" s="12" t="s">
        <v>71</v>
      </c>
      <c r="D35" s="12" t="s">
        <v>72</v>
      </c>
      <c r="E35" s="17" t="s">
        <v>73</v>
      </c>
      <c r="F35" s="12" t="s">
        <v>186</v>
      </c>
      <c r="G35" s="12" t="s">
        <v>187</v>
      </c>
      <c r="H35" s="12" t="s">
        <v>37</v>
      </c>
      <c r="I35" s="12" t="s">
        <v>186</v>
      </c>
      <c r="J35" s="22">
        <v>46023</v>
      </c>
      <c r="K35" s="22">
        <v>46357</v>
      </c>
      <c r="L35" s="12" t="s">
        <v>183</v>
      </c>
      <c r="M35" s="14" t="s">
        <v>188</v>
      </c>
      <c r="N35" s="11">
        <v>26</v>
      </c>
      <c r="O35" s="11"/>
      <c r="P35" s="11"/>
      <c r="Q35" s="11">
        <v>1</v>
      </c>
      <c r="R35" s="11">
        <v>600</v>
      </c>
      <c r="S35" s="11">
        <v>1800</v>
      </c>
      <c r="T35" s="11">
        <v>1</v>
      </c>
      <c r="U35" s="11">
        <v>20</v>
      </c>
      <c r="V35" s="11">
        <v>30</v>
      </c>
      <c r="W35" s="16" t="s">
        <v>189</v>
      </c>
      <c r="X35" s="12" t="s">
        <v>162</v>
      </c>
      <c r="Y35" s="11"/>
    </row>
    <row r="36" ht="87" customHeight="1" spans="1:25">
      <c r="A36" s="11">
        <v>30</v>
      </c>
      <c r="B36" s="12" t="s">
        <v>54</v>
      </c>
      <c r="C36" s="12" t="s">
        <v>71</v>
      </c>
      <c r="D36" s="12" t="s">
        <v>72</v>
      </c>
      <c r="E36" s="12" t="s">
        <v>73</v>
      </c>
      <c r="F36" s="12" t="s">
        <v>190</v>
      </c>
      <c r="G36" s="12" t="s">
        <v>191</v>
      </c>
      <c r="H36" s="12" t="s">
        <v>178</v>
      </c>
      <c r="I36" s="12" t="s">
        <v>192</v>
      </c>
      <c r="J36" s="27">
        <v>46023</v>
      </c>
      <c r="K36" s="27">
        <v>46357</v>
      </c>
      <c r="L36" s="12" t="s">
        <v>183</v>
      </c>
      <c r="M36" s="12" t="s">
        <v>193</v>
      </c>
      <c r="N36" s="12">
        <v>180</v>
      </c>
      <c r="O36" s="12"/>
      <c r="P36" s="12"/>
      <c r="Q36" s="11">
        <v>1</v>
      </c>
      <c r="R36" s="12">
        <v>135</v>
      </c>
      <c r="S36" s="12">
        <v>510</v>
      </c>
      <c r="T36" s="11">
        <v>1</v>
      </c>
      <c r="U36" s="12">
        <v>38</v>
      </c>
      <c r="V36" s="12">
        <v>120</v>
      </c>
      <c r="W36" s="12" t="s">
        <v>194</v>
      </c>
      <c r="X36" s="12" t="s">
        <v>162</v>
      </c>
      <c r="Y36" s="12"/>
    </row>
    <row r="37" ht="87" customHeight="1" spans="1:25">
      <c r="A37" s="11">
        <v>31</v>
      </c>
      <c r="B37" s="12" t="s">
        <v>54</v>
      </c>
      <c r="C37" s="12" t="s">
        <v>71</v>
      </c>
      <c r="D37" s="12" t="s">
        <v>72</v>
      </c>
      <c r="E37" s="12" t="s">
        <v>73</v>
      </c>
      <c r="F37" s="12" t="s">
        <v>195</v>
      </c>
      <c r="G37" s="12" t="s">
        <v>196</v>
      </c>
      <c r="H37" s="12" t="s">
        <v>197</v>
      </c>
      <c r="I37" s="12" t="s">
        <v>198</v>
      </c>
      <c r="J37" s="22">
        <v>46023</v>
      </c>
      <c r="K37" s="22">
        <v>46054</v>
      </c>
      <c r="L37" s="12" t="s">
        <v>183</v>
      </c>
      <c r="M37" s="12" t="s">
        <v>199</v>
      </c>
      <c r="N37" s="11">
        <v>10</v>
      </c>
      <c r="O37" s="11"/>
      <c r="P37" s="11"/>
      <c r="Q37" s="11">
        <v>8</v>
      </c>
      <c r="R37" s="11">
        <v>200</v>
      </c>
      <c r="S37" s="11">
        <v>500</v>
      </c>
      <c r="T37" s="11">
        <v>1</v>
      </c>
      <c r="U37" s="11">
        <v>50</v>
      </c>
      <c r="V37" s="11">
        <v>100</v>
      </c>
      <c r="W37" s="16" t="s">
        <v>200</v>
      </c>
      <c r="X37" s="12" t="s">
        <v>162</v>
      </c>
      <c r="Y37" s="11"/>
    </row>
    <row r="38" ht="87" customHeight="1" spans="1:25">
      <c r="A38" s="11">
        <v>32</v>
      </c>
      <c r="B38" s="12" t="s">
        <v>92</v>
      </c>
      <c r="C38" s="17" t="s">
        <v>93</v>
      </c>
      <c r="D38" s="12" t="s">
        <v>201</v>
      </c>
      <c r="E38" s="12" t="s">
        <v>73</v>
      </c>
      <c r="F38" s="12" t="s">
        <v>198</v>
      </c>
      <c r="G38" s="12" t="s">
        <v>202</v>
      </c>
      <c r="H38" s="12" t="s">
        <v>37</v>
      </c>
      <c r="I38" s="12" t="s">
        <v>203</v>
      </c>
      <c r="J38" s="22">
        <v>46023</v>
      </c>
      <c r="K38" s="22">
        <v>46357</v>
      </c>
      <c r="L38" s="12" t="s">
        <v>183</v>
      </c>
      <c r="M38" s="12" t="s">
        <v>204</v>
      </c>
      <c r="N38" s="11">
        <v>80</v>
      </c>
      <c r="O38" s="11"/>
      <c r="P38" s="11"/>
      <c r="Q38" s="11">
        <v>1</v>
      </c>
      <c r="R38" s="11">
        <v>200</v>
      </c>
      <c r="S38" s="11">
        <v>600</v>
      </c>
      <c r="T38" s="11">
        <v>1</v>
      </c>
      <c r="U38" s="11">
        <v>20</v>
      </c>
      <c r="V38" s="11">
        <v>44</v>
      </c>
      <c r="W38" s="16" t="s">
        <v>205</v>
      </c>
      <c r="X38" s="12" t="s">
        <v>206</v>
      </c>
      <c r="Y38" s="11"/>
    </row>
    <row r="39" ht="87" customHeight="1" spans="1:25">
      <c r="A39" s="11">
        <v>33</v>
      </c>
      <c r="B39" s="12" t="s">
        <v>54</v>
      </c>
      <c r="C39" s="12" t="s">
        <v>71</v>
      </c>
      <c r="D39" s="12" t="s">
        <v>72</v>
      </c>
      <c r="E39" s="12" t="s">
        <v>73</v>
      </c>
      <c r="F39" s="12" t="s">
        <v>207</v>
      </c>
      <c r="G39" s="12" t="s">
        <v>208</v>
      </c>
      <c r="H39" s="12" t="s">
        <v>37</v>
      </c>
      <c r="I39" s="17" t="s">
        <v>209</v>
      </c>
      <c r="J39" s="22">
        <v>46029</v>
      </c>
      <c r="K39" s="22">
        <v>46363</v>
      </c>
      <c r="L39" s="12" t="s">
        <v>183</v>
      </c>
      <c r="M39" s="17" t="s">
        <v>208</v>
      </c>
      <c r="N39" s="12">
        <v>20</v>
      </c>
      <c r="O39" s="17"/>
      <c r="P39" s="17"/>
      <c r="Q39" s="11">
        <v>1</v>
      </c>
      <c r="R39" s="12">
        <v>100</v>
      </c>
      <c r="S39" s="12">
        <v>200</v>
      </c>
      <c r="T39" s="11">
        <v>1</v>
      </c>
      <c r="U39" s="12">
        <v>17</v>
      </c>
      <c r="V39" s="12">
        <v>34</v>
      </c>
      <c r="W39" s="17" t="s">
        <v>210</v>
      </c>
      <c r="X39" s="12" t="s">
        <v>162</v>
      </c>
      <c r="Y39" s="17"/>
    </row>
    <row r="40" ht="87" customHeight="1" spans="1:25">
      <c r="A40" s="11">
        <v>34</v>
      </c>
      <c r="B40" s="12" t="s">
        <v>54</v>
      </c>
      <c r="C40" s="12" t="s">
        <v>71</v>
      </c>
      <c r="D40" s="12" t="s">
        <v>151</v>
      </c>
      <c r="E40" s="12" t="s">
        <v>73</v>
      </c>
      <c r="F40" s="12" t="s">
        <v>211</v>
      </c>
      <c r="G40" s="12" t="s">
        <v>212</v>
      </c>
      <c r="H40" s="12" t="s">
        <v>37</v>
      </c>
      <c r="I40" s="12" t="s">
        <v>213</v>
      </c>
      <c r="J40" s="22">
        <v>46023</v>
      </c>
      <c r="K40" s="22">
        <v>46357</v>
      </c>
      <c r="L40" s="12" t="s">
        <v>38</v>
      </c>
      <c r="M40" s="14" t="s">
        <v>214</v>
      </c>
      <c r="N40" s="11">
        <v>35</v>
      </c>
      <c r="O40" s="11"/>
      <c r="P40" s="11"/>
      <c r="Q40" s="11">
        <v>1</v>
      </c>
      <c r="R40" s="12">
        <v>100</v>
      </c>
      <c r="S40" s="12">
        <v>200</v>
      </c>
      <c r="T40" s="11">
        <v>1</v>
      </c>
      <c r="U40" s="11">
        <v>6</v>
      </c>
      <c r="V40" s="11">
        <v>12</v>
      </c>
      <c r="W40" s="16" t="s">
        <v>215</v>
      </c>
      <c r="X40" s="12" t="s">
        <v>162</v>
      </c>
      <c r="Y40" s="11"/>
    </row>
    <row r="41" ht="87" customHeight="1" spans="1:25">
      <c r="A41" s="11">
        <v>35</v>
      </c>
      <c r="B41" s="12" t="s">
        <v>92</v>
      </c>
      <c r="C41" s="17" t="s">
        <v>93</v>
      </c>
      <c r="D41" s="12" t="s">
        <v>201</v>
      </c>
      <c r="E41" s="12" t="s">
        <v>73</v>
      </c>
      <c r="F41" s="12" t="s">
        <v>211</v>
      </c>
      <c r="G41" s="12" t="s">
        <v>216</v>
      </c>
      <c r="H41" s="12" t="s">
        <v>37</v>
      </c>
      <c r="I41" s="12" t="s">
        <v>217</v>
      </c>
      <c r="J41" s="22">
        <v>46023</v>
      </c>
      <c r="K41" s="22">
        <v>46357</v>
      </c>
      <c r="L41" s="12" t="s">
        <v>38</v>
      </c>
      <c r="M41" s="14" t="s">
        <v>218</v>
      </c>
      <c r="N41" s="11">
        <v>10</v>
      </c>
      <c r="O41" s="11"/>
      <c r="P41" s="11"/>
      <c r="Q41" s="11">
        <v>1</v>
      </c>
      <c r="R41" s="12">
        <v>100</v>
      </c>
      <c r="S41" s="12">
        <v>200</v>
      </c>
      <c r="T41" s="11">
        <v>1</v>
      </c>
      <c r="U41" s="11">
        <v>5</v>
      </c>
      <c r="V41" s="11">
        <v>10</v>
      </c>
      <c r="W41" s="16" t="s">
        <v>219</v>
      </c>
      <c r="X41" s="12" t="s">
        <v>206</v>
      </c>
      <c r="Y41" s="11"/>
    </row>
    <row r="42" ht="51" customHeight="1" spans="1:25">
      <c r="A42" s="28" t="s">
        <v>220</v>
      </c>
      <c r="B42" s="28"/>
      <c r="C42" s="28"/>
      <c r="D42" s="28"/>
      <c r="E42" s="28"/>
      <c r="F42" s="28"/>
      <c r="G42" s="28"/>
      <c r="H42" s="28"/>
      <c r="I42" s="28"/>
      <c r="J42" s="28"/>
      <c r="K42" s="28"/>
      <c r="L42" s="28"/>
      <c r="M42" s="28"/>
      <c r="N42" s="29">
        <f>SUM(N7:N41)</f>
        <v>3564</v>
      </c>
      <c r="O42" s="28"/>
      <c r="P42" s="28"/>
      <c r="Q42" s="28"/>
      <c r="R42" s="28"/>
      <c r="S42" s="28"/>
      <c r="T42" s="28"/>
      <c r="U42" s="28"/>
      <c r="V42" s="28"/>
      <c r="W42" s="28"/>
      <c r="X42" s="28"/>
      <c r="Y42" s="28"/>
    </row>
  </sheetData>
  <autoFilter xmlns:etc="http://www.wps.cn/officeDocument/2017/etCustomData" ref="A6:Y42" etc:filterBottomFollowUsedRange="0">
    <extLst/>
  </autoFilter>
  <mergeCells count="29">
    <mergeCell ref="A3:D3"/>
    <mergeCell ref="T3:Y3"/>
    <mergeCell ref="B4:D4"/>
    <mergeCell ref="J4:K4"/>
    <mergeCell ref="N4:P4"/>
    <mergeCell ref="Q4:V4"/>
    <mergeCell ref="O5:P5"/>
    <mergeCell ref="T5:V5"/>
    <mergeCell ref="A4:A6"/>
    <mergeCell ref="B5:B6"/>
    <mergeCell ref="C5:C6"/>
    <mergeCell ref="D5:D6"/>
    <mergeCell ref="E4:E6"/>
    <mergeCell ref="F4:F6"/>
    <mergeCell ref="G4:G6"/>
    <mergeCell ref="H4:H6"/>
    <mergeCell ref="I4:I6"/>
    <mergeCell ref="J5:J6"/>
    <mergeCell ref="K5:K6"/>
    <mergeCell ref="L4:L6"/>
    <mergeCell ref="M4:M6"/>
    <mergeCell ref="N5:N6"/>
    <mergeCell ref="Q5:Q6"/>
    <mergeCell ref="R5:R6"/>
    <mergeCell ref="S5:S6"/>
    <mergeCell ref="W4:W6"/>
    <mergeCell ref="X4:X6"/>
    <mergeCell ref="Y4:Y6"/>
    <mergeCell ref="A1:Y2"/>
  </mergeCells>
  <pageMargins left="0.751388888888889" right="0.751388888888889" top="1" bottom="1" header="0.5" footer="0.5"/>
  <pageSetup paperSize="9" scale="5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ZZ</cp:lastModifiedBy>
  <cp:revision>0</cp:revision>
  <dcterms:created xsi:type="dcterms:W3CDTF">2024-11-24T10:06:00Z</dcterms:created>
  <dcterms:modified xsi:type="dcterms:W3CDTF">2025-12-18T08:49:45Z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F4141CE88B46469880F3033692ECC57C_13</vt:lpwstr>
  </property>
  <property fmtid="{D5CDD505-2E9C-101B-9397-08002B2CF9AE}" pid="3" name="KSOProductBuildVer">
    <vt:lpwstr>2052-12.1.0.24034</vt:lpwstr>
  </property>
  <property fmtid="{D5CDD505-2E9C-101B-9397-08002B2CF9AE}" pid="4" name="CalculationRule">
    <vt:i4>0</vt:i4>
  </property>
</Properties>
</file>