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90" windowHeight="11820"/>
  </bookViews>
  <sheets>
    <sheet name="明细表" sheetId="1" r:id="rId1"/>
    <sheet name="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<sst xmlns="http://schemas.openxmlformats.org/spreadsheetml/2006/main" count="178" uniqueCount="91">
  <si>
    <t>西湖管理区西湖镇2023年种粮户双季稻补贴明细表</t>
  </si>
  <si>
    <t xml:space="preserve">填报单位：    </t>
  </si>
  <si>
    <t xml:space="preserve"> 时间：  2023年    月    日</t>
  </si>
  <si>
    <t>单位：亩</t>
  </si>
  <si>
    <t>序号</t>
  </si>
  <si>
    <t>村</t>
  </si>
  <si>
    <t>农户姓名</t>
  </si>
  <si>
    <t>双季稻面积
（早、晚稻）</t>
  </si>
  <si>
    <t>补贴标准
（元/亩）</t>
  </si>
  <si>
    <t>补贴金额
（元）</t>
  </si>
  <si>
    <t>备注</t>
  </si>
  <si>
    <t>园艺村</t>
  </si>
  <si>
    <t>陈历洪</t>
  </si>
  <si>
    <t>梁宋明</t>
  </si>
  <si>
    <t>梁建平</t>
  </si>
  <si>
    <t>小计</t>
  </si>
  <si>
    <t>新港村</t>
  </si>
  <si>
    <t>程兆军</t>
  </si>
  <si>
    <t>邓雄平</t>
  </si>
  <si>
    <t>邓促祥</t>
  </si>
  <si>
    <t>鼎兴村</t>
  </si>
  <si>
    <t>刘新林</t>
  </si>
  <si>
    <t>陈转生</t>
  </si>
  <si>
    <t>刘铁华</t>
  </si>
  <si>
    <t>鼎福村</t>
  </si>
  <si>
    <t>李志洪</t>
  </si>
  <si>
    <t>李华林</t>
  </si>
  <si>
    <t>张赤民</t>
  </si>
  <si>
    <t>李树新</t>
  </si>
  <si>
    <t>李伍华</t>
  </si>
  <si>
    <t>阳福长</t>
  </si>
  <si>
    <t>袁益平</t>
  </si>
  <si>
    <t>王芝文</t>
  </si>
  <si>
    <t>朱永清</t>
  </si>
  <si>
    <t>鼎园村</t>
  </si>
  <si>
    <t>袁文武</t>
  </si>
  <si>
    <t>姜交春</t>
  </si>
  <si>
    <t>邹继玉</t>
  </si>
  <si>
    <t>邹原忠</t>
  </si>
  <si>
    <t>旺福村</t>
  </si>
  <si>
    <t>吴成赶</t>
  </si>
  <si>
    <t>饶述光</t>
  </si>
  <si>
    <t>吴忠松</t>
  </si>
  <si>
    <t>李海云</t>
  </si>
  <si>
    <t>罗仁云</t>
  </si>
  <si>
    <t>周重山</t>
  </si>
  <si>
    <t>陈启生</t>
  </si>
  <si>
    <t>吴章忠</t>
  </si>
  <si>
    <t>贺云生</t>
  </si>
  <si>
    <t>陈小春</t>
  </si>
  <si>
    <t>周德华</t>
  </si>
  <si>
    <t>谢忠辉</t>
  </si>
  <si>
    <t>贺年辉</t>
  </si>
  <si>
    <t>卢石坚</t>
  </si>
  <si>
    <t>马康展</t>
  </si>
  <si>
    <t>旺禄村</t>
  </si>
  <si>
    <t>吴成德</t>
  </si>
  <si>
    <t>皮实永</t>
  </si>
  <si>
    <t>扶平新</t>
  </si>
  <si>
    <t>张景深</t>
  </si>
  <si>
    <t>刘让斌</t>
  </si>
  <si>
    <t>刘宗高</t>
  </si>
  <si>
    <t>张永清</t>
  </si>
  <si>
    <t>王本武</t>
  </si>
  <si>
    <t>刘让英</t>
  </si>
  <si>
    <t>张光新</t>
  </si>
  <si>
    <t>余桂兰</t>
  </si>
  <si>
    <t>刘建宁</t>
  </si>
  <si>
    <t>王荣华</t>
  </si>
  <si>
    <t>刘福中</t>
  </si>
  <si>
    <t>旺寿村</t>
  </si>
  <si>
    <t>杨德同</t>
  </si>
  <si>
    <t>何先洪</t>
  </si>
  <si>
    <t>刘建军</t>
  </si>
  <si>
    <t>孙旭光</t>
  </si>
  <si>
    <t>刘让运</t>
  </si>
  <si>
    <t>马远华</t>
  </si>
  <si>
    <t>何先武</t>
  </si>
  <si>
    <t>刘卫东</t>
  </si>
  <si>
    <t>张光东</t>
  </si>
  <si>
    <t>余松文</t>
  </si>
  <si>
    <t>刘新辉</t>
  </si>
  <si>
    <t>何西湖</t>
  </si>
  <si>
    <t>合计</t>
  </si>
  <si>
    <t>西湖管理区西湖镇2023年种粮户双季稻补贴汇总表</t>
  </si>
  <si>
    <t>负责人签字：</t>
  </si>
  <si>
    <t xml:space="preserve">时间：  2023年 </t>
  </si>
  <si>
    <t>户数</t>
  </si>
  <si>
    <t>签名</t>
  </si>
  <si>
    <t>鼎裕村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</si>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</sst>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22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workbookViewId="0">
      <selection activeCell="A1" sqref="A1:G1"/>
    </sheetView>
  </sheetViews>
  <sheetFormatPr defaultColWidth="9" defaultRowHeight="13.5" outlineLevelCol="6"/>
  <cols>
    <col min="1" max="1" width="5.5" style="1" customWidth="1"/>
    <col min="2" max="2" width="7.875" style="16" customWidth="1"/>
    <col min="3" max="3" width="10" style="16" customWidth="1"/>
    <col min="4" max="5" width="16.375" style="16" customWidth="1"/>
    <col min="6" max="6" width="12.5" style="16" customWidth="1"/>
    <col min="7" max="7" width="11" style="1" customWidth="1"/>
    <col min="8" max="16384" width="9" style="1"/>
  </cols>
  <sheetData>
    <row r="1" s="1" customFormat="1" ht="41.1" customHeight="1" spans="1:7">
      <c r="A1" s="17" t="s">
        <v>0</v>
      </c>
      <c r="B1" s="17"/>
      <c r="C1" s="17"/>
      <c r="D1" s="17"/>
      <c r="E1" s="17"/>
      <c r="F1" s="17"/>
      <c r="G1" s="17"/>
    </row>
    <row r="2" s="2" customFormat="1" ht="21.95" customHeight="1" spans="1:7">
      <c r="A2" s="18" t="s">
        <v>1</v>
      </c>
      <c r="B2" s="19"/>
      <c r="C2" s="19"/>
      <c r="E2" s="20" t="s">
        <v>2</v>
      </c>
      <c r="G2" s="20" t="s">
        <v>3</v>
      </c>
    </row>
    <row r="3" s="2" customFormat="1" ht="32.1" customHeight="1" spans="1:7">
      <c r="A3" s="21" t="s">
        <v>4</v>
      </c>
      <c r="B3" s="21" t="s">
        <v>5</v>
      </c>
      <c r="C3" s="21" t="s">
        <v>6</v>
      </c>
      <c r="D3" s="21" t="s">
        <v>7</v>
      </c>
      <c r="E3" s="22" t="s">
        <v>8</v>
      </c>
      <c r="F3" s="22" t="s">
        <v>9</v>
      </c>
      <c r="G3" s="23" t="s">
        <v>10</v>
      </c>
    </row>
    <row r="4" s="1" customFormat="1" ht="18" customHeight="1" spans="1:7">
      <c r="A4" s="24">
        <v>1</v>
      </c>
      <c r="B4" s="24" t="s">
        <v>11</v>
      </c>
      <c r="C4" s="25" t="s">
        <v>12</v>
      </c>
      <c r="D4" s="25">
        <v>78</v>
      </c>
      <c r="E4" s="26">
        <v>167</v>
      </c>
      <c r="F4" s="24">
        <f t="shared" ref="F4:F6" si="0">D4*E4</f>
        <v>13026</v>
      </c>
      <c r="G4" s="24"/>
    </row>
    <row r="5" s="1" customFormat="1" ht="18" customHeight="1" spans="1:7">
      <c r="A5" s="24">
        <v>2</v>
      </c>
      <c r="B5" s="24" t="s">
        <v>11</v>
      </c>
      <c r="C5" s="25" t="s">
        <v>13</v>
      </c>
      <c r="D5" s="25">
        <v>38</v>
      </c>
      <c r="E5" s="26">
        <v>167</v>
      </c>
      <c r="F5" s="24">
        <f t="shared" si="0"/>
        <v>6346</v>
      </c>
      <c r="G5" s="24"/>
    </row>
    <row r="6" s="1" customFormat="1" ht="18" customHeight="1" spans="1:7">
      <c r="A6" s="24">
        <v>3</v>
      </c>
      <c r="B6" s="24" t="s">
        <v>11</v>
      </c>
      <c r="C6" s="25" t="s">
        <v>14</v>
      </c>
      <c r="D6" s="25">
        <v>29</v>
      </c>
      <c r="E6" s="26">
        <v>167</v>
      </c>
      <c r="F6" s="24">
        <f t="shared" si="0"/>
        <v>4843</v>
      </c>
      <c r="G6" s="24"/>
    </row>
    <row r="7" s="1" customFormat="1" ht="18" customHeight="1" spans="1:7">
      <c r="A7" s="24"/>
      <c r="B7" s="24" t="s">
        <v>15</v>
      </c>
      <c r="C7" s="25"/>
      <c r="D7" s="25">
        <f>SUM(D4:D6)</f>
        <v>145</v>
      </c>
      <c r="E7" s="26">
        <v>167</v>
      </c>
      <c r="F7" s="24">
        <f>E7*D7</f>
        <v>24215</v>
      </c>
      <c r="G7" s="24"/>
    </row>
    <row r="8" s="1" customFormat="1" spans="1:7">
      <c r="A8" s="24">
        <v>1</v>
      </c>
      <c r="B8" s="24" t="s">
        <v>16</v>
      </c>
      <c r="C8" s="25" t="s">
        <v>17</v>
      </c>
      <c r="D8" s="25">
        <v>318</v>
      </c>
      <c r="E8" s="26">
        <v>167</v>
      </c>
      <c r="F8" s="24">
        <f t="shared" ref="F8:F11" si="1">D8*E8</f>
        <v>53106</v>
      </c>
      <c r="G8" s="24"/>
    </row>
    <row r="9" s="1" customFormat="1" spans="1:7">
      <c r="A9" s="24">
        <v>2</v>
      </c>
      <c r="B9" s="24" t="s">
        <v>16</v>
      </c>
      <c r="C9" s="25" t="s">
        <v>18</v>
      </c>
      <c r="D9" s="25">
        <v>35</v>
      </c>
      <c r="E9" s="26">
        <v>167</v>
      </c>
      <c r="F9" s="24">
        <f t="shared" si="1"/>
        <v>5845</v>
      </c>
      <c r="G9" s="24"/>
    </row>
    <row r="10" s="1" customFormat="1" spans="1:7">
      <c r="A10" s="24">
        <v>3</v>
      </c>
      <c r="B10" s="24" t="s">
        <v>16</v>
      </c>
      <c r="C10" s="25" t="s">
        <v>19</v>
      </c>
      <c r="D10" s="25">
        <v>1.2</v>
      </c>
      <c r="E10" s="26">
        <v>167</v>
      </c>
      <c r="F10" s="24">
        <f t="shared" si="1"/>
        <v>200.4</v>
      </c>
      <c r="G10" s="24"/>
    </row>
    <row r="11" s="1" customFormat="1" spans="1:7">
      <c r="A11" s="24"/>
      <c r="B11" s="24" t="s">
        <v>15</v>
      </c>
      <c r="C11" s="25"/>
      <c r="D11" s="25">
        <f>SUM(D8:D10)</f>
        <v>354.2</v>
      </c>
      <c r="E11" s="26">
        <v>167</v>
      </c>
      <c r="F11" s="24">
        <f t="shared" si="1"/>
        <v>59151.4</v>
      </c>
      <c r="G11" s="24"/>
    </row>
    <row r="12" s="1" customFormat="1" ht="18" customHeight="1" spans="1:7">
      <c r="A12" s="24">
        <v>1</v>
      </c>
      <c r="B12" s="24" t="s">
        <v>20</v>
      </c>
      <c r="C12" s="25" t="s">
        <v>21</v>
      </c>
      <c r="D12" s="25">
        <v>47</v>
      </c>
      <c r="E12" s="26">
        <v>167</v>
      </c>
      <c r="F12" s="24">
        <f t="shared" ref="F12:F14" si="2">D12*E12</f>
        <v>7849</v>
      </c>
      <c r="G12" s="24"/>
    </row>
    <row r="13" s="1" customFormat="1" ht="18" customHeight="1" spans="1:7">
      <c r="A13" s="24">
        <v>2</v>
      </c>
      <c r="B13" s="24" t="s">
        <v>20</v>
      </c>
      <c r="C13" s="25" t="s">
        <v>22</v>
      </c>
      <c r="D13" s="25">
        <v>26</v>
      </c>
      <c r="E13" s="26">
        <v>167</v>
      </c>
      <c r="F13" s="24">
        <f t="shared" si="2"/>
        <v>4342</v>
      </c>
      <c r="G13" s="24"/>
    </row>
    <row r="14" s="1" customFormat="1" ht="18" customHeight="1" spans="1:7">
      <c r="A14" s="24">
        <v>3</v>
      </c>
      <c r="B14" s="24" t="s">
        <v>20</v>
      </c>
      <c r="C14" s="25" t="s">
        <v>23</v>
      </c>
      <c r="D14" s="25">
        <v>60</v>
      </c>
      <c r="E14" s="26">
        <v>167</v>
      </c>
      <c r="F14" s="24">
        <f t="shared" si="2"/>
        <v>10020</v>
      </c>
      <c r="G14" s="24"/>
    </row>
    <row r="15" s="1" customFormat="1" ht="18" customHeight="1" spans="1:7">
      <c r="A15" s="24"/>
      <c r="B15" s="24" t="s">
        <v>15</v>
      </c>
      <c r="C15" s="25"/>
      <c r="D15" s="25">
        <f>SUM(D12:D14)</f>
        <v>133</v>
      </c>
      <c r="E15" s="26">
        <v>167</v>
      </c>
      <c r="F15" s="24">
        <f>E15*D15</f>
        <v>22211</v>
      </c>
      <c r="G15" s="24"/>
    </row>
    <row r="16" s="1" customFormat="1" ht="18" customHeight="1" spans="1:7">
      <c r="A16" s="24">
        <v>1</v>
      </c>
      <c r="B16" s="24" t="s">
        <v>24</v>
      </c>
      <c r="C16" s="25" t="s">
        <v>25</v>
      </c>
      <c r="D16" s="25">
        <v>166.5</v>
      </c>
      <c r="E16" s="26">
        <v>167</v>
      </c>
      <c r="F16" s="24">
        <f t="shared" ref="F16:F24" si="3">D16*E16</f>
        <v>27805.5</v>
      </c>
      <c r="G16" s="24"/>
    </row>
    <row r="17" s="1" customFormat="1" ht="18" customHeight="1" spans="1:7">
      <c r="A17" s="24">
        <v>2</v>
      </c>
      <c r="B17" s="24" t="s">
        <v>24</v>
      </c>
      <c r="C17" s="25" t="s">
        <v>26</v>
      </c>
      <c r="D17" s="25">
        <v>1.5</v>
      </c>
      <c r="E17" s="26">
        <v>167</v>
      </c>
      <c r="F17" s="24">
        <f t="shared" si="3"/>
        <v>250.5</v>
      </c>
      <c r="G17" s="24"/>
    </row>
    <row r="18" s="1" customFormat="1" ht="18" customHeight="1" spans="1:7">
      <c r="A18" s="24">
        <v>3</v>
      </c>
      <c r="B18" s="24" t="s">
        <v>24</v>
      </c>
      <c r="C18" s="25" t="s">
        <v>27</v>
      </c>
      <c r="D18" s="25">
        <v>15</v>
      </c>
      <c r="E18" s="26">
        <v>167</v>
      </c>
      <c r="F18" s="24">
        <f t="shared" si="3"/>
        <v>2505</v>
      </c>
      <c r="G18" s="24"/>
    </row>
    <row r="19" s="1" customFormat="1" ht="18" customHeight="1" spans="1:7">
      <c r="A19" s="24">
        <v>4</v>
      </c>
      <c r="B19" s="24" t="s">
        <v>24</v>
      </c>
      <c r="C19" s="25" t="s">
        <v>28</v>
      </c>
      <c r="D19" s="25">
        <v>2</v>
      </c>
      <c r="E19" s="26">
        <v>167</v>
      </c>
      <c r="F19" s="24">
        <f t="shared" si="3"/>
        <v>334</v>
      </c>
      <c r="G19" s="24"/>
    </row>
    <row r="20" s="1" customFormat="1" ht="18" customHeight="1" spans="1:7">
      <c r="A20" s="24">
        <v>5</v>
      </c>
      <c r="B20" s="24" t="s">
        <v>24</v>
      </c>
      <c r="C20" s="25" t="s">
        <v>29</v>
      </c>
      <c r="D20" s="25">
        <v>2</v>
      </c>
      <c r="E20" s="26">
        <v>167</v>
      </c>
      <c r="F20" s="24">
        <f t="shared" si="3"/>
        <v>334</v>
      </c>
      <c r="G20" s="27"/>
    </row>
    <row r="21" s="1" customFormat="1" ht="18" customHeight="1" spans="1:7">
      <c r="A21" s="24">
        <v>6</v>
      </c>
      <c r="B21" s="24" t="s">
        <v>24</v>
      </c>
      <c r="C21" s="25" t="s">
        <v>30</v>
      </c>
      <c r="D21" s="25">
        <v>2</v>
      </c>
      <c r="E21" s="26">
        <v>167</v>
      </c>
      <c r="F21" s="24">
        <f t="shared" si="3"/>
        <v>334</v>
      </c>
      <c r="G21" s="27"/>
    </row>
    <row r="22" s="1" customFormat="1" ht="18" customHeight="1" spans="1:7">
      <c r="A22" s="24">
        <v>7</v>
      </c>
      <c r="B22" s="24" t="s">
        <v>24</v>
      </c>
      <c r="C22" s="25" t="s">
        <v>31</v>
      </c>
      <c r="D22" s="25">
        <v>2</v>
      </c>
      <c r="E22" s="26">
        <v>167</v>
      </c>
      <c r="F22" s="24">
        <f t="shared" si="3"/>
        <v>334</v>
      </c>
      <c r="G22" s="27"/>
    </row>
    <row r="23" s="1" customFormat="1" ht="18" customHeight="1" spans="1:7">
      <c r="A23" s="24">
        <v>8</v>
      </c>
      <c r="B23" s="24" t="s">
        <v>24</v>
      </c>
      <c r="C23" s="25" t="s">
        <v>32</v>
      </c>
      <c r="D23" s="25">
        <v>96.5</v>
      </c>
      <c r="E23" s="26">
        <v>167</v>
      </c>
      <c r="F23" s="24">
        <f t="shared" si="3"/>
        <v>16115.5</v>
      </c>
      <c r="G23" s="27"/>
    </row>
    <row r="24" s="1" customFormat="1" ht="18" customHeight="1" spans="1:7">
      <c r="A24" s="24">
        <v>9</v>
      </c>
      <c r="B24" s="24" t="s">
        <v>24</v>
      </c>
      <c r="C24" s="25" t="s">
        <v>33</v>
      </c>
      <c r="D24" s="25">
        <v>2</v>
      </c>
      <c r="E24" s="26">
        <v>167</v>
      </c>
      <c r="F24" s="24">
        <f t="shared" si="3"/>
        <v>334</v>
      </c>
      <c r="G24" s="27"/>
    </row>
    <row r="25" s="1" customFormat="1" ht="18" customHeight="1" spans="1:7">
      <c r="A25" s="24"/>
      <c r="B25" s="24" t="s">
        <v>15</v>
      </c>
      <c r="C25" s="25"/>
      <c r="D25" s="25">
        <f>SUM(D16:D24)</f>
        <v>289.5</v>
      </c>
      <c r="E25" s="26">
        <v>167</v>
      </c>
      <c r="F25" s="24">
        <f>E25*D25</f>
        <v>48346.5</v>
      </c>
      <c r="G25" s="27"/>
    </row>
    <row r="26" s="1" customFormat="1" ht="18" customHeight="1" spans="1:7">
      <c r="A26" s="24">
        <v>1</v>
      </c>
      <c r="B26" s="24" t="s">
        <v>34</v>
      </c>
      <c r="C26" s="25" t="s">
        <v>35</v>
      </c>
      <c r="D26" s="25">
        <v>238</v>
      </c>
      <c r="E26" s="26">
        <v>167</v>
      </c>
      <c r="F26" s="24">
        <f t="shared" ref="F26:F30" si="4">D26*E26</f>
        <v>39746</v>
      </c>
      <c r="G26" s="24"/>
    </row>
    <row r="27" s="1" customFormat="1" ht="18" customHeight="1" spans="1:7">
      <c r="A27" s="24">
        <v>2</v>
      </c>
      <c r="B27" s="24" t="s">
        <v>34</v>
      </c>
      <c r="C27" s="25" t="s">
        <v>36</v>
      </c>
      <c r="D27" s="25">
        <v>36</v>
      </c>
      <c r="E27" s="26">
        <v>167</v>
      </c>
      <c r="F27" s="24">
        <f t="shared" si="4"/>
        <v>6012</v>
      </c>
      <c r="G27" s="24"/>
    </row>
    <row r="28" s="1" customFormat="1" ht="18" customHeight="1" spans="1:7">
      <c r="A28" s="24">
        <v>3</v>
      </c>
      <c r="B28" s="24" t="s">
        <v>34</v>
      </c>
      <c r="C28" s="25" t="s">
        <v>37</v>
      </c>
      <c r="D28" s="25">
        <v>3.2</v>
      </c>
      <c r="E28" s="26">
        <v>167</v>
      </c>
      <c r="F28" s="24">
        <f t="shared" si="4"/>
        <v>534.4</v>
      </c>
      <c r="G28" s="24"/>
    </row>
    <row r="29" s="1" customFormat="1" ht="18" customHeight="1" spans="1:7">
      <c r="A29" s="24">
        <v>4</v>
      </c>
      <c r="B29" s="24" t="s">
        <v>34</v>
      </c>
      <c r="C29" s="25" t="s">
        <v>38</v>
      </c>
      <c r="D29" s="25">
        <v>4.1</v>
      </c>
      <c r="E29" s="26">
        <v>167</v>
      </c>
      <c r="F29" s="24">
        <f t="shared" si="4"/>
        <v>684.7</v>
      </c>
      <c r="G29" s="27"/>
    </row>
    <row r="30" s="1" customFormat="1" ht="18" customHeight="1" spans="1:7">
      <c r="A30" s="24"/>
      <c r="B30" s="24" t="s">
        <v>15</v>
      </c>
      <c r="C30" s="25"/>
      <c r="D30" s="25">
        <f>SUM(D26:D29)</f>
        <v>281.3</v>
      </c>
      <c r="E30" s="26">
        <v>167</v>
      </c>
      <c r="F30" s="24">
        <f t="shared" si="4"/>
        <v>46977.1</v>
      </c>
      <c r="G30" s="27"/>
    </row>
    <row r="31" s="1" customFormat="1" ht="18" customHeight="1" spans="1:7">
      <c r="A31" s="24">
        <v>1</v>
      </c>
      <c r="B31" s="24" t="s">
        <v>39</v>
      </c>
      <c r="C31" s="25" t="s">
        <v>40</v>
      </c>
      <c r="D31" s="25">
        <v>8.5</v>
      </c>
      <c r="E31" s="26">
        <v>167</v>
      </c>
      <c r="F31" s="24">
        <f t="shared" ref="F31:F46" si="5">D31*E31</f>
        <v>1419.5</v>
      </c>
      <c r="G31" s="27"/>
    </row>
    <row r="32" s="1" customFormat="1" ht="18" customHeight="1" spans="1:7">
      <c r="A32" s="24">
        <v>2</v>
      </c>
      <c r="B32" s="24" t="s">
        <v>39</v>
      </c>
      <c r="C32" s="25" t="s">
        <v>41</v>
      </c>
      <c r="D32" s="25">
        <v>4</v>
      </c>
      <c r="E32" s="26">
        <v>167</v>
      </c>
      <c r="F32" s="24">
        <f t="shared" si="5"/>
        <v>668</v>
      </c>
      <c r="G32" s="27"/>
    </row>
    <row r="33" s="1" customFormat="1" ht="18" customHeight="1" spans="1:7">
      <c r="A33" s="24">
        <v>3</v>
      </c>
      <c r="B33" s="24" t="s">
        <v>39</v>
      </c>
      <c r="C33" s="25" t="s">
        <v>42</v>
      </c>
      <c r="D33" s="25">
        <v>354.8</v>
      </c>
      <c r="E33" s="26">
        <v>167</v>
      </c>
      <c r="F33" s="24">
        <f t="shared" si="5"/>
        <v>59251.6</v>
      </c>
      <c r="G33" s="27"/>
    </row>
    <row r="34" s="1" customFormat="1" ht="18" customHeight="1" spans="1:7">
      <c r="A34" s="24">
        <v>4</v>
      </c>
      <c r="B34" s="24" t="s">
        <v>39</v>
      </c>
      <c r="C34" s="25" t="s">
        <v>43</v>
      </c>
      <c r="D34" s="25">
        <v>8</v>
      </c>
      <c r="E34" s="26">
        <v>167</v>
      </c>
      <c r="F34" s="24">
        <f t="shared" si="5"/>
        <v>1336</v>
      </c>
      <c r="G34" s="24"/>
    </row>
    <row r="35" s="1" customFormat="1" ht="18" customHeight="1" spans="1:7">
      <c r="A35" s="24">
        <v>5</v>
      </c>
      <c r="B35" s="24" t="s">
        <v>39</v>
      </c>
      <c r="C35" s="25" t="s">
        <v>44</v>
      </c>
      <c r="D35" s="25">
        <v>5.2</v>
      </c>
      <c r="E35" s="26">
        <v>167</v>
      </c>
      <c r="F35" s="24">
        <f t="shared" si="5"/>
        <v>868.4</v>
      </c>
      <c r="G35" s="24"/>
    </row>
    <row r="36" s="1" customFormat="1" ht="18" customHeight="1" spans="1:7">
      <c r="A36" s="24">
        <v>6</v>
      </c>
      <c r="B36" s="24" t="s">
        <v>39</v>
      </c>
      <c r="C36" s="25" t="s">
        <v>45</v>
      </c>
      <c r="D36" s="25">
        <v>417.59</v>
      </c>
      <c r="E36" s="26">
        <v>167</v>
      </c>
      <c r="F36" s="24">
        <f t="shared" si="5"/>
        <v>69737.53</v>
      </c>
      <c r="G36" s="24"/>
    </row>
    <row r="37" s="1" customFormat="1" ht="18" customHeight="1" spans="1:7">
      <c r="A37" s="24">
        <v>7</v>
      </c>
      <c r="B37" s="24" t="s">
        <v>39</v>
      </c>
      <c r="C37" s="25" t="s">
        <v>46</v>
      </c>
      <c r="D37" s="25">
        <v>77</v>
      </c>
      <c r="E37" s="26">
        <v>167</v>
      </c>
      <c r="F37" s="24">
        <f t="shared" si="5"/>
        <v>12859</v>
      </c>
      <c r="G37" s="24"/>
    </row>
    <row r="38" s="1" customFormat="1" ht="18" customHeight="1" spans="1:7">
      <c r="A38" s="24">
        <v>8</v>
      </c>
      <c r="B38" s="24" t="s">
        <v>39</v>
      </c>
      <c r="C38" s="25" t="s">
        <v>47</v>
      </c>
      <c r="D38" s="25">
        <v>42.19</v>
      </c>
      <c r="E38" s="26">
        <v>167</v>
      </c>
      <c r="F38" s="24">
        <f t="shared" si="5"/>
        <v>7045.73</v>
      </c>
      <c r="G38" s="24"/>
    </row>
    <row r="39" s="1" customFormat="1" ht="18" customHeight="1" spans="1:7">
      <c r="A39" s="24">
        <v>9</v>
      </c>
      <c r="B39" s="24" t="s">
        <v>39</v>
      </c>
      <c r="C39" s="25" t="s">
        <v>48</v>
      </c>
      <c r="D39" s="25">
        <v>239.29</v>
      </c>
      <c r="E39" s="26">
        <v>167</v>
      </c>
      <c r="F39" s="24">
        <f t="shared" si="5"/>
        <v>39961.43</v>
      </c>
      <c r="G39" s="24"/>
    </row>
    <row r="40" s="1" customFormat="1" ht="18" customHeight="1" spans="1:7">
      <c r="A40" s="24">
        <v>10</v>
      </c>
      <c r="B40" s="24" t="s">
        <v>39</v>
      </c>
      <c r="C40" s="25" t="s">
        <v>49</v>
      </c>
      <c r="D40" s="25">
        <v>182.8</v>
      </c>
      <c r="E40" s="26">
        <v>167</v>
      </c>
      <c r="F40" s="24">
        <f t="shared" si="5"/>
        <v>30527.6</v>
      </c>
      <c r="G40" s="24"/>
    </row>
    <row r="41" s="1" customFormat="1" ht="18" customHeight="1" spans="1:7">
      <c r="A41" s="24">
        <v>11</v>
      </c>
      <c r="B41" s="24" t="s">
        <v>39</v>
      </c>
      <c r="C41" s="25" t="s">
        <v>50</v>
      </c>
      <c r="D41" s="25">
        <v>2</v>
      </c>
      <c r="E41" s="26">
        <v>167</v>
      </c>
      <c r="F41" s="24">
        <f t="shared" si="5"/>
        <v>334</v>
      </c>
      <c r="G41" s="24"/>
    </row>
    <row r="42" s="1" customFormat="1" ht="18" customHeight="1" spans="1:7">
      <c r="A42" s="24">
        <v>12</v>
      </c>
      <c r="B42" s="24" t="s">
        <v>39</v>
      </c>
      <c r="C42" s="25" t="s">
        <v>51</v>
      </c>
      <c r="D42" s="25">
        <v>3</v>
      </c>
      <c r="E42" s="26">
        <v>167</v>
      </c>
      <c r="F42" s="24">
        <f t="shared" si="5"/>
        <v>501</v>
      </c>
      <c r="G42" s="24"/>
    </row>
    <row r="43" s="1" customFormat="1" ht="18" customHeight="1" spans="1:7">
      <c r="A43" s="24">
        <v>13</v>
      </c>
      <c r="B43" s="24" t="s">
        <v>39</v>
      </c>
      <c r="C43" s="25" t="s">
        <v>52</v>
      </c>
      <c r="D43" s="25">
        <v>3</v>
      </c>
      <c r="E43" s="26">
        <v>167</v>
      </c>
      <c r="F43" s="24">
        <f t="shared" si="5"/>
        <v>501</v>
      </c>
      <c r="G43" s="24"/>
    </row>
    <row r="44" s="1" customFormat="1" ht="18" customHeight="1" spans="1:7">
      <c r="A44" s="24">
        <v>14</v>
      </c>
      <c r="B44" s="24" t="s">
        <v>39</v>
      </c>
      <c r="C44" s="25" t="s">
        <v>53</v>
      </c>
      <c r="D44" s="25">
        <v>9</v>
      </c>
      <c r="E44" s="26">
        <v>167</v>
      </c>
      <c r="F44" s="24">
        <f t="shared" si="5"/>
        <v>1503</v>
      </c>
      <c r="G44" s="24"/>
    </row>
    <row r="45" s="1" customFormat="1" ht="18" customHeight="1" spans="1:7">
      <c r="A45" s="24">
        <v>15</v>
      </c>
      <c r="B45" s="24" t="s">
        <v>39</v>
      </c>
      <c r="C45" s="25" t="s">
        <v>54</v>
      </c>
      <c r="D45" s="25">
        <v>7</v>
      </c>
      <c r="E45" s="26">
        <v>167</v>
      </c>
      <c r="F45" s="24">
        <f t="shared" si="5"/>
        <v>1169</v>
      </c>
      <c r="G45" s="24"/>
    </row>
    <row r="46" s="1" customFormat="1" ht="18" customHeight="1" spans="1:7">
      <c r="A46" s="24">
        <v>16</v>
      </c>
      <c r="B46" s="24" t="s">
        <v>39</v>
      </c>
      <c r="C46" s="25" t="s">
        <v>12</v>
      </c>
      <c r="D46" s="25">
        <v>3.5</v>
      </c>
      <c r="E46" s="26">
        <v>167</v>
      </c>
      <c r="F46" s="24">
        <f t="shared" si="5"/>
        <v>584.5</v>
      </c>
      <c r="G46" s="24"/>
    </row>
    <row r="47" s="1" customFormat="1" ht="18" customHeight="1" spans="1:7">
      <c r="A47" s="24"/>
      <c r="B47" s="24" t="s">
        <v>15</v>
      </c>
      <c r="C47" s="25"/>
      <c r="D47" s="25">
        <f>SUM(D31:D46)</f>
        <v>1366.87</v>
      </c>
      <c r="E47" s="26">
        <v>167</v>
      </c>
      <c r="F47" s="24">
        <f>E47*D47</f>
        <v>228267.29</v>
      </c>
      <c r="G47" s="24"/>
    </row>
    <row r="48" s="1" customFormat="1" ht="18" customHeight="1" spans="1:7">
      <c r="A48" s="24">
        <v>1</v>
      </c>
      <c r="B48" s="24" t="s">
        <v>55</v>
      </c>
      <c r="C48" s="25" t="s">
        <v>56</v>
      </c>
      <c r="D48" s="25">
        <v>219.43</v>
      </c>
      <c r="E48" s="26">
        <v>167</v>
      </c>
      <c r="F48" s="24">
        <f t="shared" ref="F48:F62" si="6">D48*E48</f>
        <v>36644.81</v>
      </c>
      <c r="G48" s="24"/>
    </row>
    <row r="49" s="1" customFormat="1" ht="18" customHeight="1" spans="1:7">
      <c r="A49" s="24">
        <v>2</v>
      </c>
      <c r="B49" s="24" t="s">
        <v>55</v>
      </c>
      <c r="C49" s="25" t="s">
        <v>57</v>
      </c>
      <c r="D49" s="25">
        <v>90</v>
      </c>
      <c r="E49" s="26">
        <v>167</v>
      </c>
      <c r="F49" s="24">
        <f t="shared" si="6"/>
        <v>15030</v>
      </c>
      <c r="G49" s="24"/>
    </row>
    <row r="50" s="1" customFormat="1" ht="18" customHeight="1" spans="1:7">
      <c r="A50" s="24">
        <v>3</v>
      </c>
      <c r="B50" s="24" t="s">
        <v>55</v>
      </c>
      <c r="C50" s="25" t="s">
        <v>58</v>
      </c>
      <c r="D50" s="25">
        <v>15</v>
      </c>
      <c r="E50" s="26">
        <v>167</v>
      </c>
      <c r="F50" s="24">
        <f t="shared" si="6"/>
        <v>2505</v>
      </c>
      <c r="G50" s="24"/>
    </row>
    <row r="51" s="1" customFormat="1" ht="18" customHeight="1" spans="1:7">
      <c r="A51" s="24">
        <v>4</v>
      </c>
      <c r="B51" s="24" t="s">
        <v>55</v>
      </c>
      <c r="C51" s="25" t="s">
        <v>59</v>
      </c>
      <c r="D51" s="25">
        <v>13</v>
      </c>
      <c r="E51" s="26">
        <v>167</v>
      </c>
      <c r="F51" s="24">
        <f t="shared" si="6"/>
        <v>2171</v>
      </c>
      <c r="G51" s="24"/>
    </row>
    <row r="52" s="1" customFormat="1" ht="18" customHeight="1" spans="1:7">
      <c r="A52" s="24">
        <v>5</v>
      </c>
      <c r="B52" s="24" t="s">
        <v>55</v>
      </c>
      <c r="C52" s="25" t="s">
        <v>23</v>
      </c>
      <c r="D52" s="25">
        <v>124</v>
      </c>
      <c r="E52" s="26">
        <v>167</v>
      </c>
      <c r="F52" s="24">
        <f t="shared" si="6"/>
        <v>20708</v>
      </c>
      <c r="G52" s="24"/>
    </row>
    <row r="53" s="1" customFormat="1" ht="18" customHeight="1" spans="1:7">
      <c r="A53" s="24">
        <v>6</v>
      </c>
      <c r="B53" s="24" t="s">
        <v>55</v>
      </c>
      <c r="C53" s="25" t="s">
        <v>60</v>
      </c>
      <c r="D53" s="25">
        <v>101</v>
      </c>
      <c r="E53" s="26">
        <v>167</v>
      </c>
      <c r="F53" s="24">
        <f t="shared" si="6"/>
        <v>16867</v>
      </c>
      <c r="G53" s="24"/>
    </row>
    <row r="54" s="1" customFormat="1" ht="19.5" customHeight="1" spans="1:7">
      <c r="A54" s="24">
        <v>7</v>
      </c>
      <c r="B54" s="24" t="s">
        <v>55</v>
      </c>
      <c r="C54" s="25" t="s">
        <v>61</v>
      </c>
      <c r="D54" s="25">
        <v>49</v>
      </c>
      <c r="E54" s="26">
        <v>167</v>
      </c>
      <c r="F54" s="24">
        <f t="shared" si="6"/>
        <v>8183</v>
      </c>
      <c r="G54" s="24"/>
    </row>
    <row r="55" s="1" customFormat="1" ht="19.5" customHeight="1" spans="1:7">
      <c r="A55" s="24">
        <v>8</v>
      </c>
      <c r="B55" s="24" t="s">
        <v>55</v>
      </c>
      <c r="C55" s="25" t="s">
        <v>62</v>
      </c>
      <c r="D55" s="25">
        <v>2</v>
      </c>
      <c r="E55" s="26">
        <v>167</v>
      </c>
      <c r="F55" s="24">
        <f t="shared" si="6"/>
        <v>334</v>
      </c>
      <c r="G55" s="24"/>
    </row>
    <row r="56" s="1" customFormat="1" ht="19.5" customHeight="1" spans="1:7">
      <c r="A56" s="24">
        <v>9</v>
      </c>
      <c r="B56" s="24" t="s">
        <v>55</v>
      </c>
      <c r="C56" s="25" t="s">
        <v>63</v>
      </c>
      <c r="D56" s="25">
        <v>135</v>
      </c>
      <c r="E56" s="26">
        <v>167</v>
      </c>
      <c r="F56" s="24">
        <f t="shared" si="6"/>
        <v>22545</v>
      </c>
      <c r="G56" s="24"/>
    </row>
    <row r="57" s="1" customFormat="1" ht="19.5" customHeight="1" spans="1:7">
      <c r="A57" s="24">
        <v>10</v>
      </c>
      <c r="B57" s="24" t="s">
        <v>55</v>
      </c>
      <c r="C57" s="25" t="s">
        <v>64</v>
      </c>
      <c r="D57" s="25">
        <v>3.5</v>
      </c>
      <c r="E57" s="26">
        <v>167</v>
      </c>
      <c r="F57" s="24">
        <f t="shared" si="6"/>
        <v>584.5</v>
      </c>
      <c r="G57" s="24"/>
    </row>
    <row r="58" s="1" customFormat="1" ht="19.5" customHeight="1" spans="1:7">
      <c r="A58" s="24">
        <v>11</v>
      </c>
      <c r="B58" s="24" t="s">
        <v>55</v>
      </c>
      <c r="C58" s="25" t="s">
        <v>65</v>
      </c>
      <c r="D58" s="25">
        <v>4</v>
      </c>
      <c r="E58" s="26">
        <v>167</v>
      </c>
      <c r="F58" s="24">
        <f t="shared" si="6"/>
        <v>668</v>
      </c>
      <c r="G58" s="24"/>
    </row>
    <row r="59" s="1" customFormat="1" ht="19.5" customHeight="1" spans="1:7">
      <c r="A59" s="24">
        <v>12</v>
      </c>
      <c r="B59" s="24" t="s">
        <v>55</v>
      </c>
      <c r="C59" s="28" t="s">
        <v>66</v>
      </c>
      <c r="D59" s="25">
        <v>291</v>
      </c>
      <c r="E59" s="26">
        <v>167</v>
      </c>
      <c r="F59" s="24">
        <f t="shared" si="6"/>
        <v>48597</v>
      </c>
      <c r="G59" s="24"/>
    </row>
    <row r="60" s="1" customFormat="1" ht="19.5" customHeight="1" spans="1:7">
      <c r="A60" s="24">
        <v>13</v>
      </c>
      <c r="B60" s="24" t="s">
        <v>55</v>
      </c>
      <c r="C60" s="25" t="s">
        <v>67</v>
      </c>
      <c r="D60" s="25">
        <v>194</v>
      </c>
      <c r="E60" s="26">
        <v>167</v>
      </c>
      <c r="F60" s="24">
        <f t="shared" si="6"/>
        <v>32398</v>
      </c>
      <c r="G60" s="24"/>
    </row>
    <row r="61" s="1" customFormat="1" ht="19.5" customHeight="1" spans="1:7">
      <c r="A61" s="24">
        <v>14</v>
      </c>
      <c r="B61" s="24" t="s">
        <v>55</v>
      </c>
      <c r="C61" s="25" t="s">
        <v>68</v>
      </c>
      <c r="D61" s="25">
        <v>299.8</v>
      </c>
      <c r="E61" s="26">
        <v>167</v>
      </c>
      <c r="F61" s="24">
        <f t="shared" si="6"/>
        <v>50066.6</v>
      </c>
      <c r="G61" s="24"/>
    </row>
    <row r="62" s="1" customFormat="1" ht="19.5" customHeight="1" spans="1:7">
      <c r="A62" s="24">
        <v>15</v>
      </c>
      <c r="B62" s="24" t="s">
        <v>55</v>
      </c>
      <c r="C62" s="25" t="s">
        <v>69</v>
      </c>
      <c r="D62" s="25">
        <v>146.56</v>
      </c>
      <c r="E62" s="26">
        <v>167</v>
      </c>
      <c r="F62" s="24">
        <f t="shared" si="6"/>
        <v>24475.52</v>
      </c>
      <c r="G62" s="24"/>
    </row>
    <row r="63" s="1" customFormat="1" ht="19.5" customHeight="1" spans="1:7">
      <c r="A63" s="24"/>
      <c r="B63" s="24" t="s">
        <v>15</v>
      </c>
      <c r="C63" s="25"/>
      <c r="D63" s="25">
        <f>SUM(D48:D62)</f>
        <v>1687.29</v>
      </c>
      <c r="E63" s="26">
        <v>167</v>
      </c>
      <c r="F63" s="24">
        <f>E63*D63</f>
        <v>281777.43</v>
      </c>
      <c r="G63" s="24"/>
    </row>
    <row r="64" s="1" customFormat="1" ht="19.5" customHeight="1" spans="1:7">
      <c r="A64" s="24">
        <v>1</v>
      </c>
      <c r="B64" s="24" t="s">
        <v>70</v>
      </c>
      <c r="C64" s="25" t="s">
        <v>71</v>
      </c>
      <c r="D64" s="25">
        <v>82.3</v>
      </c>
      <c r="E64" s="26">
        <v>167</v>
      </c>
      <c r="F64" s="24">
        <f t="shared" ref="F64:F76" si="7">D64*E64</f>
        <v>13744.1</v>
      </c>
      <c r="G64" s="24"/>
    </row>
    <row r="65" s="1" customFormat="1" ht="19.5" customHeight="1" spans="1:7">
      <c r="A65" s="24">
        <v>2</v>
      </c>
      <c r="B65" s="24" t="s">
        <v>70</v>
      </c>
      <c r="C65" s="25" t="s">
        <v>72</v>
      </c>
      <c r="D65" s="25">
        <v>103</v>
      </c>
      <c r="E65" s="26">
        <v>167</v>
      </c>
      <c r="F65" s="24">
        <f t="shared" si="7"/>
        <v>17201</v>
      </c>
      <c r="G65" s="24"/>
    </row>
    <row r="66" s="1" customFormat="1" ht="19.5" customHeight="1" spans="1:7">
      <c r="A66" s="24">
        <v>3</v>
      </c>
      <c r="B66" s="24" t="s">
        <v>70</v>
      </c>
      <c r="C66" s="25" t="s">
        <v>73</v>
      </c>
      <c r="D66" s="25">
        <v>242</v>
      </c>
      <c r="E66" s="26">
        <v>167</v>
      </c>
      <c r="F66" s="24">
        <f t="shared" si="7"/>
        <v>40414</v>
      </c>
      <c r="G66" s="24"/>
    </row>
    <row r="67" s="1" customFormat="1" ht="19.5" customHeight="1" spans="1:7">
      <c r="A67" s="24">
        <v>4</v>
      </c>
      <c r="B67" s="24" t="s">
        <v>70</v>
      </c>
      <c r="C67" s="25" t="s">
        <v>74</v>
      </c>
      <c r="D67" s="25">
        <v>34.5</v>
      </c>
      <c r="E67" s="26">
        <v>167</v>
      </c>
      <c r="F67" s="24">
        <f t="shared" si="7"/>
        <v>5761.5</v>
      </c>
      <c r="G67" s="24"/>
    </row>
    <row r="68" s="1" customFormat="1" ht="19.5" customHeight="1" spans="1:7">
      <c r="A68" s="24">
        <v>5</v>
      </c>
      <c r="B68" s="24" t="s">
        <v>70</v>
      </c>
      <c r="C68" s="25" t="s">
        <v>75</v>
      </c>
      <c r="D68" s="25">
        <v>259.5</v>
      </c>
      <c r="E68" s="26">
        <v>167</v>
      </c>
      <c r="F68" s="24">
        <f t="shared" si="7"/>
        <v>43336.5</v>
      </c>
      <c r="G68" s="24"/>
    </row>
    <row r="69" s="1" customFormat="1" ht="19.5" customHeight="1" spans="1:7">
      <c r="A69" s="24">
        <v>6</v>
      </c>
      <c r="B69" s="24" t="s">
        <v>70</v>
      </c>
      <c r="C69" s="25" t="s">
        <v>47</v>
      </c>
      <c r="D69" s="25">
        <v>208</v>
      </c>
      <c r="E69" s="26">
        <v>167</v>
      </c>
      <c r="F69" s="24">
        <f t="shared" si="7"/>
        <v>34736</v>
      </c>
      <c r="G69" s="24"/>
    </row>
    <row r="70" s="1" customFormat="1" ht="19.5" customHeight="1" spans="1:7">
      <c r="A70" s="24">
        <v>7</v>
      </c>
      <c r="B70" s="24" t="s">
        <v>70</v>
      </c>
      <c r="C70" s="25" t="s">
        <v>76</v>
      </c>
      <c r="D70" s="25">
        <v>301.5</v>
      </c>
      <c r="E70" s="26">
        <v>167</v>
      </c>
      <c r="F70" s="24">
        <f t="shared" si="7"/>
        <v>50350.5</v>
      </c>
      <c r="G70" s="24"/>
    </row>
    <row r="71" s="1" customFormat="1" ht="19.5" customHeight="1" spans="1:7">
      <c r="A71" s="24">
        <v>8</v>
      </c>
      <c r="B71" s="24" t="s">
        <v>70</v>
      </c>
      <c r="C71" s="25" t="s">
        <v>77</v>
      </c>
      <c r="D71" s="25">
        <v>17.8</v>
      </c>
      <c r="E71" s="26">
        <v>167</v>
      </c>
      <c r="F71" s="24">
        <f t="shared" si="7"/>
        <v>2972.6</v>
      </c>
      <c r="G71" s="24"/>
    </row>
    <row r="72" s="1" customFormat="1" ht="19.5" customHeight="1" spans="1:7">
      <c r="A72" s="24">
        <v>9</v>
      </c>
      <c r="B72" s="24" t="s">
        <v>70</v>
      </c>
      <c r="C72" s="25" t="s">
        <v>78</v>
      </c>
      <c r="D72" s="25">
        <v>96.2</v>
      </c>
      <c r="E72" s="26">
        <v>167</v>
      </c>
      <c r="F72" s="24">
        <f t="shared" si="7"/>
        <v>16065.4</v>
      </c>
      <c r="G72" s="27"/>
    </row>
    <row r="73" s="1" customFormat="1" ht="19.5" customHeight="1" spans="1:7">
      <c r="A73" s="24">
        <v>10</v>
      </c>
      <c r="B73" s="24" t="s">
        <v>70</v>
      </c>
      <c r="C73" s="25" t="s">
        <v>79</v>
      </c>
      <c r="D73" s="25">
        <v>3.5</v>
      </c>
      <c r="E73" s="26">
        <v>167</v>
      </c>
      <c r="F73" s="24">
        <f t="shared" si="7"/>
        <v>584.5</v>
      </c>
      <c r="G73" s="27"/>
    </row>
    <row r="74" s="1" customFormat="1" ht="19.5" customHeight="1" spans="1:7">
      <c r="A74" s="24">
        <v>11</v>
      </c>
      <c r="B74" s="24" t="s">
        <v>70</v>
      </c>
      <c r="C74" s="25" t="s">
        <v>80</v>
      </c>
      <c r="D74" s="25">
        <v>260</v>
      </c>
      <c r="E74" s="26">
        <v>167</v>
      </c>
      <c r="F74" s="24">
        <f t="shared" si="7"/>
        <v>43420</v>
      </c>
      <c r="G74" s="27"/>
    </row>
    <row r="75" s="1" customFormat="1" ht="19.5" customHeight="1" spans="1:7">
      <c r="A75" s="24">
        <v>12</v>
      </c>
      <c r="B75" s="24" t="s">
        <v>70</v>
      </c>
      <c r="C75" s="25" t="s">
        <v>81</v>
      </c>
      <c r="D75" s="25">
        <v>200</v>
      </c>
      <c r="E75" s="26">
        <v>167</v>
      </c>
      <c r="F75" s="24">
        <f t="shared" si="7"/>
        <v>33400</v>
      </c>
      <c r="G75" s="27"/>
    </row>
    <row r="76" s="1" customFormat="1" ht="19.5" customHeight="1" spans="1:7">
      <c r="A76" s="24">
        <v>13</v>
      </c>
      <c r="B76" s="24" t="s">
        <v>70</v>
      </c>
      <c r="C76" s="25" t="s">
        <v>82</v>
      </c>
      <c r="D76" s="25">
        <v>68</v>
      </c>
      <c r="E76" s="26">
        <v>167</v>
      </c>
      <c r="F76" s="24">
        <f t="shared" si="7"/>
        <v>11356</v>
      </c>
      <c r="G76" s="27"/>
    </row>
    <row r="77" s="1" customFormat="1" ht="19.5" customHeight="1" spans="1:7">
      <c r="A77" s="27"/>
      <c r="B77" s="24" t="s">
        <v>15</v>
      </c>
      <c r="C77" s="24"/>
      <c r="D77" s="24">
        <f>SUM(D64:D76)</f>
        <v>1876.3</v>
      </c>
      <c r="E77" s="24"/>
      <c r="F77" s="24">
        <f>SUM(F64:F76)</f>
        <v>313342.1</v>
      </c>
      <c r="G77" s="27"/>
    </row>
    <row r="78" s="1" customFormat="1" ht="19.5" customHeight="1" spans="1:7">
      <c r="A78" s="27"/>
      <c r="B78" s="24"/>
      <c r="C78" s="24" t="s">
        <v>83</v>
      </c>
      <c r="D78" s="24">
        <v>6133.46</v>
      </c>
      <c r="E78" s="26">
        <v>167</v>
      </c>
      <c r="F78" s="24">
        <f>D78*E78</f>
        <v>1024287.82</v>
      </c>
      <c r="G78" s="27"/>
    </row>
    <row r="79" s="1" customFormat="1" spans="2:6">
      <c r="B79" s="16"/>
      <c r="C79" s="16"/>
      <c r="D79" s="16"/>
      <c r="E79" s="16"/>
      <c r="F79" s="16"/>
    </row>
    <row r="80" s="1" customFormat="1" spans="2:6">
      <c r="B80" s="16"/>
      <c r="C80" s="16"/>
      <c r="D80" s="16"/>
      <c r="E80" s="16"/>
      <c r="F80" s="16"/>
    </row>
    <row r="81" s="1" customFormat="1" spans="2:6">
      <c r="B81" s="16"/>
      <c r="C81" s="16"/>
      <c r="D81" s="16"/>
      <c r="E81" s="16"/>
      <c r="F81" s="16"/>
    </row>
  </sheetData>
  <mergeCells count="3">
    <mergeCell ref="A1:G1"/>
    <mergeCell ref="A2:C2"/>
    <mergeCell ref="E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F15" sqref="F15"/>
    </sheetView>
  </sheetViews>
  <sheetFormatPr defaultColWidth="9" defaultRowHeight="13.5" outlineLevelCol="6"/>
  <cols>
    <col min="1" max="1" width="13.625" style="4" customWidth="1"/>
    <col min="2" max="6" width="18.375" style="4" customWidth="1"/>
    <col min="7" max="7" width="23.375" style="4" customWidth="1"/>
    <col min="8" max="16384" width="9" style="4"/>
  </cols>
  <sheetData>
    <row r="1" s="1" customFormat="1" ht="39.95" customHeight="1" spans="1:7">
      <c r="A1" s="5" t="s">
        <v>84</v>
      </c>
      <c r="B1" s="5"/>
      <c r="C1" s="5"/>
      <c r="D1" s="5"/>
      <c r="E1" s="5"/>
      <c r="F1" s="5"/>
      <c r="G1" s="5"/>
    </row>
    <row r="2" s="2" customFormat="1" ht="24.95" customHeight="1" spans="1:7">
      <c r="A2" s="6" t="s">
        <v>1</v>
      </c>
      <c r="B2" s="7"/>
      <c r="C2" s="8" t="s">
        <v>85</v>
      </c>
      <c r="E2" s="8" t="s">
        <v>86</v>
      </c>
      <c r="G2" s="9" t="s">
        <v>3</v>
      </c>
    </row>
    <row r="3" s="3" customFormat="1" ht="36" customHeight="1" spans="1:7">
      <c r="A3" s="10" t="s">
        <v>4</v>
      </c>
      <c r="B3" s="10" t="s">
        <v>5</v>
      </c>
      <c r="C3" s="10" t="s">
        <v>7</v>
      </c>
      <c r="D3" s="11" t="s">
        <v>8</v>
      </c>
      <c r="E3" s="11" t="s">
        <v>9</v>
      </c>
      <c r="F3" s="12" t="s">
        <v>87</v>
      </c>
      <c r="G3" s="13" t="s">
        <v>88</v>
      </c>
    </row>
    <row r="4" s="4" customFormat="1" ht="24" customHeight="1" spans="1:7">
      <c r="A4" s="14">
        <v>1</v>
      </c>
      <c r="B4" s="14" t="s">
        <v>11</v>
      </c>
      <c r="C4" s="14">
        <v>145</v>
      </c>
      <c r="D4" s="14">
        <v>167</v>
      </c>
      <c r="E4" s="14">
        <f t="shared" ref="E4:E7" si="0">D4*C4</f>
        <v>24215</v>
      </c>
      <c r="F4" s="14">
        <v>3</v>
      </c>
      <c r="G4" s="14"/>
    </row>
    <row r="5" s="4" customFormat="1" ht="24" customHeight="1" spans="1:7">
      <c r="A5" s="14">
        <v>2</v>
      </c>
      <c r="B5" s="14" t="s">
        <v>16</v>
      </c>
      <c r="C5" s="15">
        <v>354.2</v>
      </c>
      <c r="D5" s="14">
        <v>167</v>
      </c>
      <c r="E5" s="14">
        <f t="shared" si="0"/>
        <v>59151.4</v>
      </c>
      <c r="F5" s="14">
        <v>3</v>
      </c>
      <c r="G5" s="14"/>
    </row>
    <row r="6" s="4" customFormat="1" ht="24" customHeight="1" spans="1:7">
      <c r="A6" s="14">
        <v>3</v>
      </c>
      <c r="B6" s="14" t="s">
        <v>20</v>
      </c>
      <c r="C6" s="14">
        <v>133</v>
      </c>
      <c r="D6" s="14">
        <v>167</v>
      </c>
      <c r="E6" s="14">
        <f t="shared" si="0"/>
        <v>22211</v>
      </c>
      <c r="F6" s="14">
        <v>3</v>
      </c>
      <c r="G6" s="14"/>
    </row>
    <row r="7" s="4" customFormat="1" ht="24" customHeight="1" spans="1:7">
      <c r="A7" s="14">
        <v>4</v>
      </c>
      <c r="B7" s="14" t="s">
        <v>24</v>
      </c>
      <c r="C7" s="14">
        <v>289.5</v>
      </c>
      <c r="D7" s="14">
        <v>167</v>
      </c>
      <c r="E7" s="14">
        <f t="shared" si="0"/>
        <v>48346.5</v>
      </c>
      <c r="F7" s="14">
        <v>9</v>
      </c>
      <c r="G7" s="14"/>
    </row>
    <row r="8" s="4" customFormat="1" ht="24" customHeight="1" spans="1:7">
      <c r="A8" s="14">
        <v>5</v>
      </c>
      <c r="B8" s="14" t="s">
        <v>89</v>
      </c>
      <c r="C8" s="14" t="s">
        <v>90</v>
      </c>
      <c r="D8" s="14" t="s">
        <v>90</v>
      </c>
      <c r="E8" s="14" t="s">
        <v>90</v>
      </c>
      <c r="F8" s="14" t="s">
        <v>90</v>
      </c>
      <c r="G8" s="14"/>
    </row>
    <row r="9" s="4" customFormat="1" ht="24" customHeight="1" spans="1:7">
      <c r="A9" s="14">
        <v>6</v>
      </c>
      <c r="B9" s="14" t="s">
        <v>34</v>
      </c>
      <c r="C9" s="14">
        <v>281.3</v>
      </c>
      <c r="D9" s="14">
        <v>167</v>
      </c>
      <c r="E9" s="14">
        <f t="shared" ref="E9:E12" si="1">D9*C9</f>
        <v>46977.1</v>
      </c>
      <c r="F9" s="14">
        <v>4</v>
      </c>
      <c r="G9" s="14"/>
    </row>
    <row r="10" s="4" customFormat="1" ht="24" customHeight="1" spans="1:7">
      <c r="A10" s="14">
        <v>7</v>
      </c>
      <c r="B10" s="14" t="s">
        <v>39</v>
      </c>
      <c r="C10" s="14">
        <v>1366.87</v>
      </c>
      <c r="D10" s="14">
        <v>167</v>
      </c>
      <c r="E10" s="14">
        <f t="shared" si="1"/>
        <v>228267.29</v>
      </c>
      <c r="F10" s="14">
        <v>16</v>
      </c>
      <c r="G10" s="14"/>
    </row>
    <row r="11" s="4" customFormat="1" ht="24" customHeight="1" spans="1:7">
      <c r="A11" s="14">
        <v>8</v>
      </c>
      <c r="B11" s="14" t="s">
        <v>55</v>
      </c>
      <c r="C11" s="14">
        <v>1687.29</v>
      </c>
      <c r="D11" s="14">
        <v>167</v>
      </c>
      <c r="E11" s="14">
        <f t="shared" si="1"/>
        <v>281777.43</v>
      </c>
      <c r="F11" s="14">
        <v>15</v>
      </c>
      <c r="G11" s="14"/>
    </row>
    <row r="12" s="4" customFormat="1" ht="24" customHeight="1" spans="1:7">
      <c r="A12" s="14">
        <v>9</v>
      </c>
      <c r="B12" s="14" t="s">
        <v>70</v>
      </c>
      <c r="C12" s="14">
        <v>1876.3</v>
      </c>
      <c r="D12" s="14">
        <v>167</v>
      </c>
      <c r="E12" s="14">
        <f t="shared" si="1"/>
        <v>313342.1</v>
      </c>
      <c r="F12" s="14">
        <v>13</v>
      </c>
      <c r="G12" s="14"/>
    </row>
    <row r="13" s="4" customFormat="1" ht="24" customHeight="1" spans="1:7">
      <c r="A13" s="14"/>
      <c r="B13" s="13" t="s">
        <v>83</v>
      </c>
      <c r="C13" s="13">
        <f t="shared" ref="C13:F13" si="2">SUM(C4:C12)</f>
        <v>6133.46</v>
      </c>
      <c r="D13" s="13">
        <v>167</v>
      </c>
      <c r="E13" s="13">
        <f t="shared" si="2"/>
        <v>1024287.82</v>
      </c>
      <c r="F13" s="13">
        <f t="shared" si="2"/>
        <v>66</v>
      </c>
      <c r="G13" s="14"/>
    </row>
    <row r="14" s="4" customFormat="1" ht="27" customHeight="1"/>
    <row r="15" s="4" customFormat="1" ht="27" customHeight="1"/>
    <row r="16" s="4" customFormat="1" ht="27" customHeight="1"/>
    <row r="17" s="4" customFormat="1" ht="27" customHeight="1"/>
    <row r="18" s="4" customFormat="1" ht="27" customHeight="1"/>
    <row r="19" s="4" customFormat="1" ht="27" customHeight="1"/>
    <row r="20" s="4" customFormat="1" ht="27" customHeight="1"/>
    <row r="21" s="4" customFormat="1" ht="27" customHeight="1"/>
    <row r="22" s="4" customFormat="1" ht="27" customHeight="1"/>
    <row r="23" s="4" customFormat="1" ht="27" customHeight="1"/>
  </sheetData>
  <mergeCells count="2">
    <mergeCell ref="A1:G1"/>
    <mergeCell ref="A2:B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Mrs.华</cp:lastModifiedBy>
  <dcterms:created xsi:type="dcterms:W3CDTF">2023-05-12T11:15:00Z</dcterms:created>
  <dcterms:modified xsi:type="dcterms:W3CDTF">2024-02-01T06:17:59Z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1DDF2B61962D44EC83B0BC10435A9A18_13</vt:lpwstr>
  </property>
</Properties>
</file>