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 firstSheet="2" activeTab="8"/>
  </bookViews>
  <sheets>
    <sheet name="面积汇总" sheetId="2" r:id="rId1"/>
    <sheet name="园艺村" sheetId="3" r:id="rId2"/>
    <sheet name="鼎兴村" sheetId="4" r:id="rId3"/>
    <sheet name="旺福村" sheetId="5" r:id="rId4"/>
    <sheet name="旺禄村" sheetId="6" r:id="rId5"/>
    <sheet name="鼎福村" sheetId="7" r:id="rId6"/>
    <sheet name="鼎裕村" sheetId="8" r:id="rId7"/>
    <sheet name="鼎园村" sheetId="9" r:id="rId8"/>
    <sheet name="旺寿村" sheetId="10" r:id="rId9"/>
    <sheet name="新港村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<sst xmlns="http://schemas.openxmlformats.org/spreadsheetml/2006/main" count="537" uniqueCount="384">
  <si>
    <t>西湖管理区西湖镇2023年稻谷目标价格补贴汇总表</t>
  </si>
  <si>
    <t>西湖镇： 公章</t>
  </si>
  <si>
    <t>镇负责人</t>
  </si>
  <si>
    <t>单位：亩</t>
  </si>
  <si>
    <t>序号</t>
  </si>
  <si>
    <t>村</t>
  </si>
  <si>
    <t>早稻  面积（亩）</t>
  </si>
  <si>
    <t>中稻   面积（亩）</t>
  </si>
  <si>
    <t>晚稻  面积（亩）</t>
  </si>
  <si>
    <t>面积合计（亩）</t>
  </si>
  <si>
    <t>早稻31元/亩</t>
  </si>
  <si>
    <t>中稻31元/亩</t>
  </si>
  <si>
    <t>晚稻32元/亩</t>
  </si>
  <si>
    <t>集中育秧机插机抛23元/亩</t>
  </si>
  <si>
    <t>合计金额</t>
  </si>
  <si>
    <t>村负责人鉴名</t>
  </si>
  <si>
    <t>园艺村</t>
  </si>
  <si>
    <t>鼎兴村</t>
  </si>
  <si>
    <t>旺福村</t>
  </si>
  <si>
    <t>旺禄村</t>
  </si>
  <si>
    <t>鼎福村</t>
  </si>
  <si>
    <t>鼎裕村</t>
  </si>
  <si>
    <t>鼎园村</t>
  </si>
  <si>
    <t>旺寿村</t>
  </si>
  <si>
    <t>新港村</t>
  </si>
  <si>
    <t>总计</t>
  </si>
  <si>
    <t>制表人：</t>
  </si>
  <si>
    <t>审核人</t>
  </si>
  <si>
    <t>西湖管理区西湖镇2023年稻谷目标价格补贴明细表</t>
  </si>
  <si>
    <t>西湖（镇）：园艺村</t>
  </si>
  <si>
    <t>填报日期：</t>
  </si>
  <si>
    <t>农户姓名</t>
  </si>
  <si>
    <t>早稻 面积（亩）</t>
  </si>
  <si>
    <t>晚稻面积（亩）</t>
  </si>
  <si>
    <t>中稻  面积（亩）</t>
  </si>
  <si>
    <t>中稻面积（亩）</t>
  </si>
  <si>
    <t>农户签字</t>
  </si>
  <si>
    <t>机插机抛23元ⅹ78亩</t>
  </si>
  <si>
    <t>陈历洪</t>
  </si>
  <si>
    <t>周淑媛</t>
  </si>
  <si>
    <t>戴晓红</t>
  </si>
  <si>
    <t>向远辉</t>
  </si>
  <si>
    <t>马佑云</t>
  </si>
  <si>
    <t>梁宋明</t>
  </si>
  <si>
    <t>阳苏林</t>
  </si>
  <si>
    <t>审核人：</t>
  </si>
  <si>
    <t>西湖（镇）：鼎兴村</t>
  </si>
  <si>
    <t>备注</t>
  </si>
  <si>
    <t>周旺南</t>
  </si>
  <si>
    <t>刘新林</t>
  </si>
  <si>
    <t>刘革新</t>
  </si>
  <si>
    <t>刘铁华</t>
  </si>
  <si>
    <t>皮建平</t>
  </si>
  <si>
    <t>余致平</t>
  </si>
  <si>
    <t>李树民</t>
  </si>
  <si>
    <t>杨永光</t>
  </si>
  <si>
    <t>谢安民</t>
  </si>
  <si>
    <t>姜友平</t>
  </si>
  <si>
    <t>彭雨田</t>
  </si>
  <si>
    <t>陈转生</t>
  </si>
  <si>
    <t>候应忠</t>
  </si>
  <si>
    <t>西湖（镇）：旺福村</t>
  </si>
  <si>
    <t>日期：</t>
  </si>
  <si>
    <t>农户   姓名</t>
  </si>
  <si>
    <t>伍国生</t>
  </si>
  <si>
    <t>伍贞生</t>
  </si>
  <si>
    <t>伍珍英</t>
  </si>
  <si>
    <t>向庆元</t>
  </si>
  <si>
    <t>向庆球</t>
  </si>
  <si>
    <t>马康展</t>
  </si>
  <si>
    <t>刘小霞</t>
  </si>
  <si>
    <t>谢富宗</t>
  </si>
  <si>
    <t>周海南</t>
  </si>
  <si>
    <t>刘志生</t>
  </si>
  <si>
    <t>周重山</t>
  </si>
  <si>
    <t>陈起先</t>
  </si>
  <si>
    <t>陈小春</t>
  </si>
  <si>
    <t>罗新春</t>
  </si>
  <si>
    <t>陈代谦</t>
  </si>
  <si>
    <t>陈启民</t>
  </si>
  <si>
    <t>张怡文</t>
  </si>
  <si>
    <t>陈代和</t>
  </si>
  <si>
    <t>邹湖松</t>
  </si>
  <si>
    <t>陈汉生</t>
  </si>
  <si>
    <t>陈代平</t>
  </si>
  <si>
    <t>陈正平</t>
  </si>
  <si>
    <t>陈四生</t>
  </si>
  <si>
    <t>陈华</t>
  </si>
  <si>
    <t>陈勇</t>
  </si>
  <si>
    <t>陈军</t>
  </si>
  <si>
    <t>罗佩华</t>
  </si>
  <si>
    <t>伍国华</t>
  </si>
  <si>
    <t>谢志文</t>
  </si>
  <si>
    <t>罗琪</t>
  </si>
  <si>
    <t>刘宗玉</t>
  </si>
  <si>
    <t>罗建清</t>
  </si>
  <si>
    <t>陈历元</t>
  </si>
  <si>
    <t>刘登松</t>
  </si>
  <si>
    <t>饶立永</t>
  </si>
  <si>
    <t>张建请</t>
  </si>
  <si>
    <t>吴德光</t>
  </si>
  <si>
    <t>刘会龙</t>
  </si>
  <si>
    <t>罗云才</t>
  </si>
  <si>
    <t>罗大生</t>
  </si>
  <si>
    <t>罗会林</t>
  </si>
  <si>
    <t>吴忠松</t>
  </si>
  <si>
    <t>饶立华</t>
  </si>
  <si>
    <t>罗胜兵</t>
  </si>
  <si>
    <t>饶立雄</t>
  </si>
  <si>
    <t>吴成赶</t>
  </si>
  <si>
    <t>夏爱云</t>
  </si>
  <si>
    <t>饶述光</t>
  </si>
  <si>
    <t>李海云</t>
  </si>
  <si>
    <t>罗仁云</t>
  </si>
  <si>
    <t>陈启先</t>
  </si>
  <si>
    <t>卢石坚</t>
  </si>
  <si>
    <t>周德华</t>
  </si>
  <si>
    <t>谢忠辉</t>
  </si>
  <si>
    <t>贺年辉</t>
  </si>
  <si>
    <t>贺云生</t>
  </si>
  <si>
    <t>吴章忠</t>
  </si>
  <si>
    <t>西湖（镇）：旺禄村</t>
  </si>
  <si>
    <t>日期</t>
  </si>
  <si>
    <t>农户  姓名</t>
  </si>
  <si>
    <t>面积合计</t>
  </si>
  <si>
    <t>王建文</t>
  </si>
  <si>
    <t>刘陶民</t>
  </si>
  <si>
    <t>王本修</t>
  </si>
  <si>
    <t>王荣华</t>
  </si>
  <si>
    <t>罗贞兵</t>
  </si>
  <si>
    <t>王记春</t>
  </si>
  <si>
    <t>王民主</t>
  </si>
  <si>
    <t>伍绍忠</t>
  </si>
  <si>
    <t>王修利</t>
  </si>
  <si>
    <t>刘进忠</t>
  </si>
  <si>
    <t>罗贞旭</t>
  </si>
  <si>
    <t>伍先长</t>
  </si>
  <si>
    <t>王成书</t>
  </si>
  <si>
    <t>刘让英</t>
  </si>
  <si>
    <t>何正光</t>
  </si>
  <si>
    <t>王铁</t>
  </si>
  <si>
    <t>罗陆华</t>
  </si>
  <si>
    <t>陈丽娟</t>
  </si>
  <si>
    <t>陈云珍</t>
  </si>
  <si>
    <t>王兵</t>
  </si>
  <si>
    <t>罗岳珍</t>
  </si>
  <si>
    <t>何光明</t>
  </si>
  <si>
    <t>王本武</t>
  </si>
  <si>
    <t>张志松</t>
  </si>
  <si>
    <t>张志宏</t>
  </si>
  <si>
    <t>张吉生</t>
  </si>
  <si>
    <t>张志生</t>
  </si>
  <si>
    <t>张柏新</t>
  </si>
  <si>
    <t>陈历付</t>
  </si>
  <si>
    <t>张计生</t>
  </si>
  <si>
    <t>陈历光</t>
  </si>
  <si>
    <t>扶平新</t>
  </si>
  <si>
    <t>张小平</t>
  </si>
  <si>
    <t>张景深</t>
  </si>
  <si>
    <t>张小罗</t>
  </si>
  <si>
    <t>皮实永</t>
  </si>
  <si>
    <t>刘宗高</t>
  </si>
  <si>
    <t>张人英</t>
  </si>
  <si>
    <t>张人雄</t>
  </si>
  <si>
    <t>张湖新</t>
  </si>
  <si>
    <t>张小庭</t>
  </si>
  <si>
    <t>洪运华</t>
  </si>
  <si>
    <t>吴惠新</t>
  </si>
  <si>
    <t>扶伟兴</t>
  </si>
  <si>
    <t>张光新</t>
  </si>
  <si>
    <t>刘到明</t>
  </si>
  <si>
    <t>吴铁甫</t>
  </si>
  <si>
    <t>张人林</t>
  </si>
  <si>
    <t>张人后</t>
  </si>
  <si>
    <t>黄银花</t>
  </si>
  <si>
    <t>张光柏</t>
  </si>
  <si>
    <t>吴成铁</t>
  </si>
  <si>
    <t>扶新元</t>
  </si>
  <si>
    <t>张海华</t>
  </si>
  <si>
    <t>扶志兰</t>
  </si>
  <si>
    <t>伍回海</t>
  </si>
  <si>
    <t>张先富</t>
  </si>
  <si>
    <t>刘爱元</t>
  </si>
  <si>
    <t>张植忠</t>
  </si>
  <si>
    <t>吴正元</t>
  </si>
  <si>
    <t>扶爱萍</t>
  </si>
  <si>
    <t>伍海山</t>
  </si>
  <si>
    <t>吴成德</t>
  </si>
  <si>
    <t>张光亮</t>
  </si>
  <si>
    <t>张光兵</t>
  </si>
  <si>
    <t>张贻志</t>
  </si>
  <si>
    <t>张光宇</t>
  </si>
  <si>
    <t>余桂兰</t>
  </si>
  <si>
    <t>刘建宁</t>
  </si>
  <si>
    <t>张敬华</t>
  </si>
  <si>
    <t>张宝玉</t>
  </si>
  <si>
    <t>张人富</t>
  </si>
  <si>
    <t>刘铭慧</t>
  </si>
  <si>
    <t>刘福中</t>
  </si>
  <si>
    <t>刘让斌</t>
  </si>
  <si>
    <t>张永清</t>
  </si>
  <si>
    <t>西湖（镇）：鼎福村</t>
  </si>
  <si>
    <t>机插机抛23元ⅹ120亩</t>
  </si>
  <si>
    <t>蔡新华</t>
  </si>
  <si>
    <t>李育平</t>
  </si>
  <si>
    <t>李树文</t>
  </si>
  <si>
    <t>吴加玉</t>
  </si>
  <si>
    <t>李海庭</t>
  </si>
  <si>
    <t>张锡初</t>
  </si>
  <si>
    <t>卢新新</t>
  </si>
  <si>
    <t>张树林</t>
  </si>
  <si>
    <t>李新玲</t>
  </si>
  <si>
    <t>阳福长</t>
  </si>
  <si>
    <t>阳海平</t>
  </si>
  <si>
    <t>张人益</t>
  </si>
  <si>
    <t>王芝文</t>
  </si>
  <si>
    <t>吴新端</t>
  </si>
  <si>
    <t>游放新</t>
  </si>
  <si>
    <t>王哲</t>
  </si>
  <si>
    <t>王芝初</t>
  </si>
  <si>
    <t>袁帅</t>
  </si>
  <si>
    <t>谢清</t>
  </si>
  <si>
    <t>卿林</t>
  </si>
  <si>
    <t>康忠辉</t>
  </si>
  <si>
    <t>易爱国</t>
  </si>
  <si>
    <t>邹华平</t>
  </si>
  <si>
    <t>袁益平</t>
  </si>
  <si>
    <t>康忠西</t>
  </si>
  <si>
    <t>刘新开</t>
  </si>
  <si>
    <t>袁名海</t>
  </si>
  <si>
    <t>张赤民</t>
  </si>
  <si>
    <t>李伍华</t>
  </si>
  <si>
    <t>李志洪</t>
  </si>
  <si>
    <t>李毕林</t>
  </si>
  <si>
    <t>朱永清</t>
  </si>
  <si>
    <t>李树新</t>
  </si>
  <si>
    <t>西湖（镇）：鼎裕村</t>
  </si>
  <si>
    <t>早稻   面积（亩）</t>
  </si>
  <si>
    <t>晚稻 面积（亩）</t>
  </si>
  <si>
    <t>李新汉</t>
  </si>
  <si>
    <t>刘洋</t>
  </si>
  <si>
    <t>付冬梅</t>
  </si>
  <si>
    <t>李建忠</t>
  </si>
  <si>
    <t>廖远长</t>
  </si>
  <si>
    <t>刘必清</t>
  </si>
  <si>
    <t>李典佑</t>
  </si>
  <si>
    <t>王身佑</t>
  </si>
  <si>
    <t>刘道红</t>
  </si>
  <si>
    <t>汪仁太</t>
  </si>
  <si>
    <t>袁文华</t>
  </si>
  <si>
    <t>胡勇</t>
  </si>
  <si>
    <t>李典新</t>
  </si>
  <si>
    <t>汪青山</t>
  </si>
  <si>
    <t>刘登朝</t>
  </si>
  <si>
    <t>胡其智</t>
  </si>
  <si>
    <t>刘祖云</t>
  </si>
  <si>
    <t>西湖（镇）：鼎园村</t>
  </si>
  <si>
    <t xml:space="preserve">填报人： </t>
  </si>
  <si>
    <t>面积合计(亩）</t>
  </si>
  <si>
    <t>陈正海</t>
  </si>
  <si>
    <t>伍玉云</t>
  </si>
  <si>
    <t>彭中秋</t>
  </si>
  <si>
    <t>高加斌</t>
  </si>
  <si>
    <t>高湘斌</t>
  </si>
  <si>
    <t>余泽周</t>
  </si>
  <si>
    <t>伍芬海</t>
  </si>
  <si>
    <t>曾淑欢</t>
  </si>
  <si>
    <t>袁文武</t>
  </si>
  <si>
    <t>姜交春</t>
  </si>
  <si>
    <t>杨正雄</t>
  </si>
  <si>
    <t>邹光宗</t>
  </si>
  <si>
    <t>邹长春</t>
  </si>
  <si>
    <t>邹献瑞</t>
  </si>
  <si>
    <t>袁名定</t>
  </si>
  <si>
    <t>李明新</t>
  </si>
  <si>
    <t>曾又元</t>
  </si>
  <si>
    <t>李安民</t>
  </si>
  <si>
    <t>伍治庭</t>
  </si>
  <si>
    <t>邹继玉</t>
  </si>
  <si>
    <t>邹原忠</t>
  </si>
  <si>
    <t xml:space="preserve">总计 </t>
  </si>
  <si>
    <t>西湖（镇）：旺寿村</t>
  </si>
  <si>
    <t>机插机抛23元X529.54亩</t>
  </si>
  <si>
    <t>刘化山</t>
  </si>
  <si>
    <t>何勤忠</t>
  </si>
  <si>
    <t>张光学</t>
  </si>
  <si>
    <t>何本站</t>
  </si>
  <si>
    <t>马远华</t>
  </si>
  <si>
    <t>刘兴旺</t>
  </si>
  <si>
    <t>刘西北</t>
  </si>
  <si>
    <t>孙文明</t>
  </si>
  <si>
    <t>孙柳林</t>
  </si>
  <si>
    <t>曾桂林</t>
  </si>
  <si>
    <t>王奉山</t>
  </si>
  <si>
    <t>刘卫东</t>
  </si>
  <si>
    <t>刘仁志</t>
  </si>
  <si>
    <t>刘丰省</t>
  </si>
  <si>
    <t>王银川</t>
  </si>
  <si>
    <t>曾铁松</t>
  </si>
  <si>
    <t>黄祖云</t>
  </si>
  <si>
    <t>王少清</t>
  </si>
  <si>
    <t>孙桂林</t>
  </si>
  <si>
    <t>曾南山</t>
  </si>
  <si>
    <t>马移偕</t>
  </si>
  <si>
    <t>张贻潮</t>
  </si>
  <si>
    <t>张先其</t>
  </si>
  <si>
    <t>张正轩</t>
  </si>
  <si>
    <t>张志忠</t>
  </si>
  <si>
    <t>马小云</t>
  </si>
  <si>
    <t>刘建军</t>
  </si>
  <si>
    <t>刘让运</t>
  </si>
  <si>
    <t>何先洪</t>
  </si>
  <si>
    <t>何先武</t>
  </si>
  <si>
    <t>刘新辉</t>
  </si>
  <si>
    <t>张光东</t>
  </si>
  <si>
    <t>孙旭光</t>
  </si>
  <si>
    <t>杨德同</t>
  </si>
  <si>
    <t>何西湖</t>
  </si>
  <si>
    <t>西湖（镇）：新港村</t>
  </si>
  <si>
    <t>谢育亮</t>
  </si>
  <si>
    <t>王阿牛</t>
  </si>
  <si>
    <t>谢康杰</t>
  </si>
  <si>
    <t>王加刚</t>
  </si>
  <si>
    <t>王涛</t>
  </si>
  <si>
    <t>王党华</t>
  </si>
  <si>
    <t>谢利民</t>
  </si>
  <si>
    <t>谢又学</t>
  </si>
  <si>
    <t>张连阶</t>
  </si>
  <si>
    <t>张稳阶</t>
  </si>
  <si>
    <t>王新华</t>
  </si>
  <si>
    <t>张先楼</t>
  </si>
  <si>
    <t>方有才</t>
  </si>
  <si>
    <t>张子祥</t>
  </si>
  <si>
    <t>邓刚军</t>
  </si>
  <si>
    <t>王成跃</t>
  </si>
  <si>
    <t>王成益</t>
  </si>
  <si>
    <t>邓庭华</t>
  </si>
  <si>
    <t>谢开华</t>
  </si>
  <si>
    <t>夏钊辉</t>
  </si>
  <si>
    <t>邓西周</t>
  </si>
  <si>
    <t>邓党军</t>
  </si>
  <si>
    <t>邓忠伟</t>
  </si>
  <si>
    <t>邓忠礼</t>
  </si>
  <si>
    <t>张忠良</t>
  </si>
  <si>
    <t>王成海</t>
  </si>
  <si>
    <t>邓以文</t>
  </si>
  <si>
    <t>邓胜祥</t>
  </si>
  <si>
    <t>张先回</t>
  </si>
  <si>
    <t>张子勇</t>
  </si>
  <si>
    <t>龚保华</t>
  </si>
  <si>
    <t>夏正秋</t>
  </si>
  <si>
    <t>黄爱花</t>
  </si>
  <si>
    <t>夏高秋</t>
  </si>
  <si>
    <t>邓跃年</t>
  </si>
  <si>
    <t>邓忠年</t>
  </si>
  <si>
    <t>邓忠诚</t>
  </si>
  <si>
    <t>邓本年</t>
  </si>
  <si>
    <t>闵周文</t>
  </si>
  <si>
    <t>龚庆书</t>
  </si>
  <si>
    <t>邓刚强</t>
  </si>
  <si>
    <t>邓稳兵</t>
  </si>
  <si>
    <t>邓辉斌</t>
  </si>
  <si>
    <t>童秋英</t>
  </si>
  <si>
    <t>龚山林</t>
  </si>
  <si>
    <t>肖送云</t>
  </si>
  <si>
    <t>龚理民</t>
  </si>
  <si>
    <t>邓稳岩</t>
  </si>
  <si>
    <t>方太清</t>
  </si>
  <si>
    <t>邓汉阳</t>
  </si>
  <si>
    <t>龚文华</t>
  </si>
  <si>
    <t>魏洁香</t>
  </si>
  <si>
    <t>朱考才</t>
  </si>
  <si>
    <t>龚怡书</t>
  </si>
  <si>
    <t>龚列书</t>
  </si>
  <si>
    <t>朱部登</t>
  </si>
  <si>
    <t>邓明云</t>
  </si>
  <si>
    <t>彭运奇</t>
  </si>
  <si>
    <t>朱平石</t>
  </si>
  <si>
    <t>龚岳洲</t>
  </si>
  <si>
    <t>龚金洲</t>
  </si>
  <si>
    <t>程兆军</t>
  </si>
  <si>
    <t>邓雄平</t>
  </si>
  <si>
    <t>邓促祥</t>
  </si>
  <si>
    <t>刘若英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</si>
</sst>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_);[Red]\(0.0\)"/>
    <numFmt numFmtId="179" formatCode="0.00_ "/>
  </numFmts>
  <fonts count="40"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黑体"/>
      <charset val="1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Microsoft YaHei"/>
      <charset val="134"/>
    </font>
    <font>
      <sz val="9"/>
      <color theme="1"/>
      <name val="黑体"/>
      <charset val="134"/>
    </font>
    <font>
      <sz val="9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A1" sqref="A1:L1"/>
    </sheetView>
  </sheetViews>
  <sheetFormatPr defaultColWidth="13" defaultRowHeight="35.1" customHeight="1"/>
  <cols>
    <col min="1" max="1" width="10.625" style="76" customWidth="1"/>
    <col min="2" max="2" width="14.5416666666667" style="76" customWidth="1"/>
    <col min="3" max="3" width="19" style="76" customWidth="1"/>
    <col min="4" max="4" width="18.5416666666667" style="76" customWidth="1"/>
    <col min="5" max="5" width="18.45" style="76" customWidth="1"/>
    <col min="6" max="10" width="18.375" style="76" customWidth="1"/>
    <col min="11" max="11" width="19.3666666666667" style="76" customWidth="1"/>
    <col min="12" max="12" width="17.725" style="76" customWidth="1"/>
    <col min="13" max="16384" width="13.75" style="76"/>
  </cols>
  <sheetData>
    <row r="1" customHeight="1" spans="1:1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customHeight="1" spans="1:11">
      <c r="A2" s="78" t="s">
        <v>1</v>
      </c>
      <c r="B2" s="78"/>
      <c r="C2" s="78"/>
      <c r="D2" s="78"/>
      <c r="E2" s="76" t="s">
        <v>2</v>
      </c>
      <c r="K2" s="78" t="s">
        <v>3</v>
      </c>
    </row>
    <row r="3" ht="40.5" customHeight="1" spans="1:12">
      <c r="A3" s="79" t="s">
        <v>4</v>
      </c>
      <c r="B3" s="79" t="s">
        <v>5</v>
      </c>
      <c r="C3" s="14" t="s">
        <v>6</v>
      </c>
      <c r="D3" s="14" t="s">
        <v>7</v>
      </c>
      <c r="E3" s="14" t="s">
        <v>8</v>
      </c>
      <c r="F3" s="79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79" t="s">
        <v>14</v>
      </c>
      <c r="L3" s="79" t="s">
        <v>15</v>
      </c>
    </row>
    <row r="4" customHeight="1" spans="1:12">
      <c r="A4" s="80">
        <v>1</v>
      </c>
      <c r="B4" s="80" t="s">
        <v>16</v>
      </c>
      <c r="C4" s="80">
        <v>145</v>
      </c>
      <c r="D4" s="80">
        <v>44</v>
      </c>
      <c r="E4" s="80">
        <v>145</v>
      </c>
      <c r="F4" s="80">
        <f>SUM(C4:E4)</f>
        <v>334</v>
      </c>
      <c r="G4" s="80">
        <f>C4*31</f>
        <v>4495</v>
      </c>
      <c r="H4" s="80">
        <f>D4*31</f>
        <v>1364</v>
      </c>
      <c r="I4" s="80">
        <f>E4*32</f>
        <v>4640</v>
      </c>
      <c r="J4" s="80">
        <v>1794</v>
      </c>
      <c r="K4" s="80">
        <v>12293</v>
      </c>
      <c r="L4" s="80"/>
    </row>
    <row r="5" customHeight="1" spans="1:12">
      <c r="A5" s="80">
        <v>2</v>
      </c>
      <c r="B5" s="80" t="s">
        <v>17</v>
      </c>
      <c r="C5" s="80">
        <v>133</v>
      </c>
      <c r="D5" s="80">
        <v>1509</v>
      </c>
      <c r="E5" s="80">
        <v>133</v>
      </c>
      <c r="F5" s="80">
        <f t="shared" ref="F5:F12" si="0">SUM(C5:E5)</f>
        <v>1775</v>
      </c>
      <c r="G5" s="80">
        <f t="shared" ref="G5:G14" si="1">C5*31</f>
        <v>4123</v>
      </c>
      <c r="H5" s="80">
        <f t="shared" ref="H5:H14" si="2">D5*31</f>
        <v>46779</v>
      </c>
      <c r="I5" s="80">
        <f t="shared" ref="I5:I14" si="3">E5*32</f>
        <v>4256</v>
      </c>
      <c r="J5" s="80"/>
      <c r="K5" s="80">
        <v>55158</v>
      </c>
      <c r="L5" s="80"/>
    </row>
    <row r="6" customHeight="1" spans="1:12">
      <c r="A6" s="80">
        <v>3</v>
      </c>
      <c r="B6" s="80" t="s">
        <v>18</v>
      </c>
      <c r="C6" s="30">
        <v>1366.87</v>
      </c>
      <c r="D6" s="30">
        <v>1636.8</v>
      </c>
      <c r="E6" s="30">
        <v>1366.87</v>
      </c>
      <c r="F6" s="80">
        <f t="shared" si="0"/>
        <v>4370.54</v>
      </c>
      <c r="G6" s="80">
        <f t="shared" si="1"/>
        <v>42372.97</v>
      </c>
      <c r="H6" s="80">
        <f t="shared" si="2"/>
        <v>50740.8</v>
      </c>
      <c r="I6" s="80">
        <f t="shared" si="3"/>
        <v>43739.84</v>
      </c>
      <c r="J6" s="80"/>
      <c r="K6" s="80">
        <v>136853.61</v>
      </c>
      <c r="L6" s="80"/>
    </row>
    <row r="7" customHeight="1" spans="1:12">
      <c r="A7" s="80">
        <v>4</v>
      </c>
      <c r="B7" s="80" t="s">
        <v>19</v>
      </c>
      <c r="C7" s="30">
        <v>1687.29</v>
      </c>
      <c r="D7" s="30">
        <v>677.85</v>
      </c>
      <c r="E7" s="30">
        <v>1687.29</v>
      </c>
      <c r="F7" s="80">
        <f t="shared" si="0"/>
        <v>4052.43</v>
      </c>
      <c r="G7" s="80">
        <f t="shared" si="1"/>
        <v>52305.99</v>
      </c>
      <c r="H7" s="80">
        <f t="shared" si="2"/>
        <v>21013.35</v>
      </c>
      <c r="I7" s="80">
        <f t="shared" si="3"/>
        <v>53993.28</v>
      </c>
      <c r="J7" s="80"/>
      <c r="K7" s="80">
        <v>127312.62</v>
      </c>
      <c r="L7" s="80"/>
    </row>
    <row r="8" customHeight="1" spans="1:12">
      <c r="A8" s="80">
        <v>5</v>
      </c>
      <c r="B8" s="80" t="s">
        <v>20</v>
      </c>
      <c r="C8" s="30">
        <v>289.5</v>
      </c>
      <c r="D8" s="30">
        <v>1471</v>
      </c>
      <c r="E8" s="30">
        <v>289.5</v>
      </c>
      <c r="F8" s="80">
        <f t="shared" si="0"/>
        <v>2050</v>
      </c>
      <c r="G8" s="80">
        <f t="shared" si="1"/>
        <v>8974.5</v>
      </c>
      <c r="H8" s="80">
        <f t="shared" si="2"/>
        <v>45601</v>
      </c>
      <c r="I8" s="80">
        <f t="shared" si="3"/>
        <v>9264</v>
      </c>
      <c r="J8" s="80">
        <v>2760</v>
      </c>
      <c r="K8" s="80">
        <v>66599.5</v>
      </c>
      <c r="L8" s="80"/>
    </row>
    <row r="9" customHeight="1" spans="1:12">
      <c r="A9" s="80">
        <v>6</v>
      </c>
      <c r="B9" s="80" t="s">
        <v>21</v>
      </c>
      <c r="C9" s="80">
        <v>0</v>
      </c>
      <c r="D9" s="43">
        <v>1489.5</v>
      </c>
      <c r="E9" s="80">
        <v>0</v>
      </c>
      <c r="F9" s="80">
        <f t="shared" si="0"/>
        <v>1489.5</v>
      </c>
      <c r="G9" s="80">
        <f t="shared" si="1"/>
        <v>0</v>
      </c>
      <c r="H9" s="80">
        <f t="shared" si="2"/>
        <v>46174.5</v>
      </c>
      <c r="I9" s="80">
        <f t="shared" si="3"/>
        <v>0</v>
      </c>
      <c r="J9" s="80"/>
      <c r="K9" s="80">
        <v>46174.5</v>
      </c>
      <c r="L9" s="80"/>
    </row>
    <row r="10" customHeight="1" spans="1:12">
      <c r="A10" s="80">
        <v>7</v>
      </c>
      <c r="B10" s="80" t="s">
        <v>22</v>
      </c>
      <c r="C10" s="80">
        <v>281.3</v>
      </c>
      <c r="D10" s="80">
        <v>2152</v>
      </c>
      <c r="E10" s="80">
        <v>281.3</v>
      </c>
      <c r="F10" s="80">
        <f t="shared" si="0"/>
        <v>2714.6</v>
      </c>
      <c r="G10" s="80">
        <f t="shared" si="1"/>
        <v>8720.3</v>
      </c>
      <c r="H10" s="80">
        <f t="shared" si="2"/>
        <v>66712</v>
      </c>
      <c r="I10" s="80">
        <f t="shared" si="3"/>
        <v>9001.6</v>
      </c>
      <c r="J10" s="80"/>
      <c r="K10" s="80">
        <v>84433.9</v>
      </c>
      <c r="L10" s="80"/>
    </row>
    <row r="11" customHeight="1" spans="1:12">
      <c r="A11" s="80">
        <v>8</v>
      </c>
      <c r="B11" s="80" t="s">
        <v>23</v>
      </c>
      <c r="C11" s="80">
        <v>1876.3</v>
      </c>
      <c r="D11" s="80">
        <v>909.7</v>
      </c>
      <c r="E11" s="80">
        <v>1876.3</v>
      </c>
      <c r="F11" s="80">
        <f t="shared" si="0"/>
        <v>4662.3</v>
      </c>
      <c r="G11" s="80">
        <f t="shared" si="1"/>
        <v>58165.3</v>
      </c>
      <c r="H11" s="80">
        <f t="shared" si="2"/>
        <v>28200.7</v>
      </c>
      <c r="I11" s="80">
        <f t="shared" si="3"/>
        <v>60041.6</v>
      </c>
      <c r="J11" s="80">
        <v>12179.42</v>
      </c>
      <c r="K11" s="80">
        <v>158587.02</v>
      </c>
      <c r="L11" s="80"/>
    </row>
    <row r="12" customHeight="1" spans="1:12">
      <c r="A12" s="80">
        <v>9</v>
      </c>
      <c r="B12" s="80" t="s">
        <v>24</v>
      </c>
      <c r="C12" s="80">
        <v>354.2</v>
      </c>
      <c r="D12" s="80">
        <v>1098</v>
      </c>
      <c r="E12" s="80">
        <v>354.2</v>
      </c>
      <c r="F12" s="80">
        <v>1806.4</v>
      </c>
      <c r="G12" s="80">
        <f t="shared" si="1"/>
        <v>10980.2</v>
      </c>
      <c r="H12" s="80">
        <f t="shared" si="2"/>
        <v>34038</v>
      </c>
      <c r="I12" s="80">
        <f t="shared" si="3"/>
        <v>11334.4</v>
      </c>
      <c r="J12" s="80"/>
      <c r="K12" s="80">
        <v>56352.6</v>
      </c>
      <c r="L12" s="80"/>
    </row>
    <row r="13" customHeight="1" spans="1:12">
      <c r="A13" s="80"/>
      <c r="B13" s="80" t="s">
        <v>25</v>
      </c>
      <c r="C13" s="80">
        <f>SUM(C4:C12)</f>
        <v>6133.46</v>
      </c>
      <c r="D13" s="80">
        <f>SUM(D4:D12)</f>
        <v>10987.85</v>
      </c>
      <c r="E13" s="80">
        <f>SUM(E4:E12)</f>
        <v>6133.46</v>
      </c>
      <c r="F13" s="80">
        <f>SUM(C13:E13)</f>
        <v>23254.77</v>
      </c>
      <c r="G13" s="80">
        <f t="shared" si="1"/>
        <v>190137.26</v>
      </c>
      <c r="H13" s="80">
        <f t="shared" si="2"/>
        <v>340623.35</v>
      </c>
      <c r="I13" s="80">
        <f t="shared" si="3"/>
        <v>196270.72</v>
      </c>
      <c r="J13" s="80">
        <v>16733.42</v>
      </c>
      <c r="K13" s="80">
        <v>743764.75</v>
      </c>
      <c r="L13" s="80"/>
    </row>
    <row r="14" customHeight="1" spans="1:10">
      <c r="A14" s="76" t="s">
        <v>26</v>
      </c>
      <c r="D14" s="76" t="s">
        <v>27</v>
      </c>
      <c r="G14" s="80"/>
      <c r="H14" s="80"/>
      <c r="I14" s="80"/>
      <c r="J14" s="80"/>
    </row>
  </sheetData>
  <mergeCells count="1">
    <mergeCell ref="A1:L1"/>
  </mergeCells>
  <pageMargins left="0.66875" right="0.432639" top="0.747917" bottom="0.156944" header="0.314583" footer="0.74791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70"/>
  <sheetViews>
    <sheetView workbookViewId="0">
      <selection activeCell="C3" sqref="C3"/>
    </sheetView>
  </sheetViews>
  <sheetFormatPr defaultColWidth="9" defaultRowHeight="26" customHeight="1"/>
  <cols>
    <col min="1" max="1" width="4.625" style="1" customWidth="1"/>
    <col min="2" max="2" width="8.125" style="1" customWidth="1"/>
    <col min="3" max="3" width="12.0333333333333" style="6" customWidth="1"/>
    <col min="4" max="4" width="14.65" style="1" customWidth="1"/>
    <col min="5" max="5" width="11.6416666666667" style="1" customWidth="1"/>
    <col min="6" max="10" width="12.1833333333333" style="1" customWidth="1"/>
    <col min="11" max="11" width="9.25" style="1" customWidth="1"/>
    <col min="12" max="12" width="9.5" style="1" customWidth="1"/>
    <col min="13" max="13" width="9.5" style="7" customWidth="1"/>
    <col min="14" max="14" width="9.625" style="7"/>
    <col min="15" max="15" width="9.5" style="7" customWidth="1"/>
    <col min="16" max="36" width="9.625" style="7"/>
    <col min="37" max="16380" width="9.625" style="4"/>
    <col min="16381" max="16384" width="9" style="4"/>
  </cols>
  <sheetData>
    <row r="1" s="1" customFormat="1" ht="42" customHeight="1" spans="1:12">
      <c r="A1" s="8" t="s">
        <v>28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</row>
    <row r="2" s="1" customFormat="1" customHeight="1" spans="1:12">
      <c r="A2" s="10" t="s">
        <v>318</v>
      </c>
      <c r="B2" s="10"/>
      <c r="C2" s="11"/>
      <c r="D2" s="12"/>
      <c r="E2" s="13" t="s">
        <v>62</v>
      </c>
      <c r="F2" s="12"/>
      <c r="G2" s="12"/>
      <c r="H2" s="12"/>
      <c r="I2" s="12"/>
      <c r="J2" s="12"/>
      <c r="K2" s="12"/>
      <c r="L2" s="12"/>
    </row>
    <row r="3" s="2" customFormat="1" ht="42" customHeight="1" spans="1:12">
      <c r="A3" s="14" t="s">
        <v>4</v>
      </c>
      <c r="B3" s="14" t="s">
        <v>123</v>
      </c>
      <c r="C3" s="15" t="s">
        <v>6</v>
      </c>
      <c r="D3" s="14" t="s">
        <v>35</v>
      </c>
      <c r="E3" s="14" t="s">
        <v>238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3" customFormat="1" customHeight="1" spans="1:12">
      <c r="A4" s="16">
        <v>1</v>
      </c>
      <c r="B4" s="17" t="s">
        <v>319</v>
      </c>
      <c r="C4" s="18"/>
      <c r="D4" s="19">
        <v>68</v>
      </c>
      <c r="E4" s="20"/>
      <c r="F4" s="20">
        <f t="shared" ref="F4:F66" si="0">SUM(C4:E4)</f>
        <v>68</v>
      </c>
      <c r="G4" s="20">
        <f>C4*31</f>
        <v>0</v>
      </c>
      <c r="H4" s="20">
        <f>D4*31</f>
        <v>2108</v>
      </c>
      <c r="I4" s="20">
        <f>E4*32</f>
        <v>0</v>
      </c>
      <c r="J4" s="20">
        <f>G4+H4+I4</f>
        <v>2108</v>
      </c>
      <c r="K4" s="20"/>
      <c r="L4" s="20"/>
    </row>
    <row r="5" s="3" customFormat="1" customHeight="1" spans="1:12">
      <c r="A5" s="16">
        <v>2</v>
      </c>
      <c r="B5" s="17" t="s">
        <v>320</v>
      </c>
      <c r="C5" s="18"/>
      <c r="D5" s="19">
        <v>55</v>
      </c>
      <c r="E5" s="20"/>
      <c r="F5" s="20">
        <f t="shared" si="0"/>
        <v>55</v>
      </c>
      <c r="G5" s="20">
        <f t="shared" ref="G5:G36" si="1">C5*31</f>
        <v>0</v>
      </c>
      <c r="H5" s="20">
        <f t="shared" ref="H5:H36" si="2">D5*31</f>
        <v>1705</v>
      </c>
      <c r="I5" s="20">
        <f t="shared" ref="I5:I36" si="3">E5*32</f>
        <v>0</v>
      </c>
      <c r="J5" s="20">
        <f t="shared" ref="J5:J36" si="4">G5+H5+I5</f>
        <v>1705</v>
      </c>
      <c r="K5" s="20"/>
      <c r="L5" s="20"/>
    </row>
    <row r="6" s="3" customFormat="1" customHeight="1" spans="1:12">
      <c r="A6" s="16">
        <v>3</v>
      </c>
      <c r="B6" s="17" t="s">
        <v>321</v>
      </c>
      <c r="C6" s="18"/>
      <c r="D6" s="19">
        <v>38</v>
      </c>
      <c r="E6" s="20"/>
      <c r="F6" s="20">
        <f t="shared" si="0"/>
        <v>38</v>
      </c>
      <c r="G6" s="20">
        <f t="shared" si="1"/>
        <v>0</v>
      </c>
      <c r="H6" s="20">
        <f t="shared" si="2"/>
        <v>1178</v>
      </c>
      <c r="I6" s="20">
        <f t="shared" si="3"/>
        <v>0</v>
      </c>
      <c r="J6" s="20">
        <f t="shared" si="4"/>
        <v>1178</v>
      </c>
      <c r="K6" s="20"/>
      <c r="L6" s="20"/>
    </row>
    <row r="7" s="3" customFormat="1" customHeight="1" spans="1:12">
      <c r="A7" s="16">
        <v>4</v>
      </c>
      <c r="B7" s="17" t="s">
        <v>322</v>
      </c>
      <c r="C7" s="18"/>
      <c r="D7" s="19">
        <v>40</v>
      </c>
      <c r="E7" s="20"/>
      <c r="F7" s="20">
        <f t="shared" si="0"/>
        <v>40</v>
      </c>
      <c r="G7" s="20">
        <f t="shared" si="1"/>
        <v>0</v>
      </c>
      <c r="H7" s="20">
        <f t="shared" si="2"/>
        <v>1240</v>
      </c>
      <c r="I7" s="20">
        <f t="shared" si="3"/>
        <v>0</v>
      </c>
      <c r="J7" s="20">
        <f t="shared" si="4"/>
        <v>1240</v>
      </c>
      <c r="K7" s="20"/>
      <c r="L7" s="20"/>
    </row>
    <row r="8" s="3" customFormat="1" customHeight="1" spans="1:12">
      <c r="A8" s="16">
        <v>5</v>
      </c>
      <c r="B8" s="17" t="s">
        <v>323</v>
      </c>
      <c r="C8" s="18"/>
      <c r="D8" s="19">
        <v>16</v>
      </c>
      <c r="E8" s="20"/>
      <c r="F8" s="20">
        <f t="shared" si="0"/>
        <v>16</v>
      </c>
      <c r="G8" s="20">
        <f t="shared" si="1"/>
        <v>0</v>
      </c>
      <c r="H8" s="20">
        <f t="shared" si="2"/>
        <v>496</v>
      </c>
      <c r="I8" s="20">
        <f t="shared" si="3"/>
        <v>0</v>
      </c>
      <c r="J8" s="20">
        <f t="shared" si="4"/>
        <v>496</v>
      </c>
      <c r="K8" s="20"/>
      <c r="L8" s="20"/>
    </row>
    <row r="9" s="3" customFormat="1" customHeight="1" spans="1:12">
      <c r="A9" s="16">
        <v>6</v>
      </c>
      <c r="B9" s="17" t="s">
        <v>324</v>
      </c>
      <c r="C9" s="18"/>
      <c r="D9" s="19">
        <v>50</v>
      </c>
      <c r="E9" s="20"/>
      <c r="F9" s="20">
        <f t="shared" si="0"/>
        <v>50</v>
      </c>
      <c r="G9" s="20">
        <f t="shared" si="1"/>
        <v>0</v>
      </c>
      <c r="H9" s="20">
        <f t="shared" si="2"/>
        <v>1550</v>
      </c>
      <c r="I9" s="20">
        <f t="shared" si="3"/>
        <v>0</v>
      </c>
      <c r="J9" s="20">
        <f t="shared" si="4"/>
        <v>1550</v>
      </c>
      <c r="K9" s="20"/>
      <c r="L9" s="20"/>
    </row>
    <row r="10" s="3" customFormat="1" customHeight="1" spans="1:12">
      <c r="A10" s="16">
        <v>7</v>
      </c>
      <c r="B10" s="17" t="s">
        <v>325</v>
      </c>
      <c r="C10" s="18"/>
      <c r="D10" s="19">
        <v>55</v>
      </c>
      <c r="E10" s="20"/>
      <c r="F10" s="20">
        <f t="shared" si="0"/>
        <v>55</v>
      </c>
      <c r="G10" s="20">
        <f t="shared" si="1"/>
        <v>0</v>
      </c>
      <c r="H10" s="20">
        <f t="shared" si="2"/>
        <v>1705</v>
      </c>
      <c r="I10" s="20">
        <f t="shared" si="3"/>
        <v>0</v>
      </c>
      <c r="J10" s="20">
        <f t="shared" si="4"/>
        <v>1705</v>
      </c>
      <c r="K10" s="20"/>
      <c r="L10" s="20"/>
    </row>
    <row r="11" s="3" customFormat="1" customHeight="1" spans="1:12">
      <c r="A11" s="16">
        <v>8</v>
      </c>
      <c r="B11" s="17" t="s">
        <v>326</v>
      </c>
      <c r="C11" s="18"/>
      <c r="D11" s="19">
        <v>40</v>
      </c>
      <c r="E11" s="20"/>
      <c r="F11" s="20">
        <f t="shared" si="0"/>
        <v>40</v>
      </c>
      <c r="G11" s="20">
        <f t="shared" si="1"/>
        <v>0</v>
      </c>
      <c r="H11" s="20">
        <f t="shared" si="2"/>
        <v>1240</v>
      </c>
      <c r="I11" s="20">
        <f t="shared" si="3"/>
        <v>0</v>
      </c>
      <c r="J11" s="20">
        <f t="shared" si="4"/>
        <v>1240</v>
      </c>
      <c r="K11" s="20"/>
      <c r="L11" s="20"/>
    </row>
    <row r="12" s="3" customFormat="1" customHeight="1" spans="1:12">
      <c r="A12" s="16">
        <v>9</v>
      </c>
      <c r="B12" s="17" t="s">
        <v>327</v>
      </c>
      <c r="C12" s="18"/>
      <c r="D12" s="19">
        <v>3</v>
      </c>
      <c r="E12" s="20"/>
      <c r="F12" s="20">
        <f t="shared" si="0"/>
        <v>3</v>
      </c>
      <c r="G12" s="20">
        <f t="shared" si="1"/>
        <v>0</v>
      </c>
      <c r="H12" s="20">
        <f t="shared" si="2"/>
        <v>93</v>
      </c>
      <c r="I12" s="20">
        <f t="shared" si="3"/>
        <v>0</v>
      </c>
      <c r="J12" s="20">
        <f t="shared" si="4"/>
        <v>93</v>
      </c>
      <c r="K12" s="20"/>
      <c r="L12" s="20"/>
    </row>
    <row r="13" s="3" customFormat="1" customHeight="1" spans="1:12">
      <c r="A13" s="16">
        <v>10</v>
      </c>
      <c r="B13" s="17" t="s">
        <v>328</v>
      </c>
      <c r="C13" s="18"/>
      <c r="D13" s="19">
        <v>4.5</v>
      </c>
      <c r="E13" s="20"/>
      <c r="F13" s="20">
        <f t="shared" si="0"/>
        <v>4.5</v>
      </c>
      <c r="G13" s="20">
        <f t="shared" si="1"/>
        <v>0</v>
      </c>
      <c r="H13" s="20">
        <f t="shared" si="2"/>
        <v>139.5</v>
      </c>
      <c r="I13" s="20">
        <f t="shared" si="3"/>
        <v>0</v>
      </c>
      <c r="J13" s="20">
        <f t="shared" si="4"/>
        <v>139.5</v>
      </c>
      <c r="K13" s="20"/>
      <c r="L13" s="20"/>
    </row>
    <row r="14" s="3" customFormat="1" customHeight="1" spans="1:12">
      <c r="A14" s="16">
        <v>11</v>
      </c>
      <c r="B14" s="17" t="s">
        <v>329</v>
      </c>
      <c r="C14" s="18"/>
      <c r="D14" s="19">
        <v>5</v>
      </c>
      <c r="E14" s="20"/>
      <c r="F14" s="20">
        <f t="shared" si="0"/>
        <v>5</v>
      </c>
      <c r="G14" s="20">
        <f t="shared" si="1"/>
        <v>0</v>
      </c>
      <c r="H14" s="20">
        <f t="shared" si="2"/>
        <v>155</v>
      </c>
      <c r="I14" s="20">
        <f t="shared" si="3"/>
        <v>0</v>
      </c>
      <c r="J14" s="20">
        <f t="shared" si="4"/>
        <v>155</v>
      </c>
      <c r="K14" s="20"/>
      <c r="L14" s="20"/>
    </row>
    <row r="15" s="3" customFormat="1" customHeight="1" spans="1:12">
      <c r="A15" s="16">
        <v>12</v>
      </c>
      <c r="B15" s="17" t="s">
        <v>330</v>
      </c>
      <c r="C15" s="18"/>
      <c r="D15" s="19">
        <v>8</v>
      </c>
      <c r="E15" s="20"/>
      <c r="F15" s="20">
        <f t="shared" si="0"/>
        <v>8</v>
      </c>
      <c r="G15" s="20">
        <f t="shared" si="1"/>
        <v>0</v>
      </c>
      <c r="H15" s="20">
        <f t="shared" si="2"/>
        <v>248</v>
      </c>
      <c r="I15" s="20">
        <f t="shared" si="3"/>
        <v>0</v>
      </c>
      <c r="J15" s="20">
        <f t="shared" si="4"/>
        <v>248</v>
      </c>
      <c r="K15" s="20"/>
      <c r="L15" s="20"/>
    </row>
    <row r="16" s="3" customFormat="1" customHeight="1" spans="1:12">
      <c r="A16" s="16">
        <v>13</v>
      </c>
      <c r="B16" s="17" t="s">
        <v>331</v>
      </c>
      <c r="C16" s="18"/>
      <c r="D16" s="19">
        <v>4.5</v>
      </c>
      <c r="E16" s="20"/>
      <c r="F16" s="20">
        <f t="shared" si="0"/>
        <v>4.5</v>
      </c>
      <c r="G16" s="20">
        <f t="shared" si="1"/>
        <v>0</v>
      </c>
      <c r="H16" s="20">
        <f t="shared" si="2"/>
        <v>139.5</v>
      </c>
      <c r="I16" s="20">
        <f t="shared" si="3"/>
        <v>0</v>
      </c>
      <c r="J16" s="20">
        <f t="shared" si="4"/>
        <v>139.5</v>
      </c>
      <c r="K16" s="20"/>
      <c r="L16" s="20"/>
    </row>
    <row r="17" s="3" customFormat="1" customHeight="1" spans="1:12">
      <c r="A17" s="16">
        <v>14</v>
      </c>
      <c r="B17" s="17" t="s">
        <v>332</v>
      </c>
      <c r="C17" s="18"/>
      <c r="D17" s="19">
        <v>4</v>
      </c>
      <c r="E17" s="20"/>
      <c r="F17" s="20">
        <f t="shared" si="0"/>
        <v>4</v>
      </c>
      <c r="G17" s="20">
        <f t="shared" si="1"/>
        <v>0</v>
      </c>
      <c r="H17" s="20">
        <f t="shared" si="2"/>
        <v>124</v>
      </c>
      <c r="I17" s="20">
        <f t="shared" si="3"/>
        <v>0</v>
      </c>
      <c r="J17" s="20">
        <f t="shared" si="4"/>
        <v>124</v>
      </c>
      <c r="K17" s="20"/>
      <c r="L17" s="20"/>
    </row>
    <row r="18" s="3" customFormat="1" customHeight="1" spans="1:12">
      <c r="A18" s="16">
        <v>15</v>
      </c>
      <c r="B18" s="21" t="s">
        <v>333</v>
      </c>
      <c r="C18" s="18"/>
      <c r="D18" s="22">
        <v>4</v>
      </c>
      <c r="E18" s="20"/>
      <c r="F18" s="20">
        <f t="shared" si="0"/>
        <v>4</v>
      </c>
      <c r="G18" s="20">
        <f t="shared" si="1"/>
        <v>0</v>
      </c>
      <c r="H18" s="20">
        <f t="shared" si="2"/>
        <v>124</v>
      </c>
      <c r="I18" s="20">
        <f t="shared" si="3"/>
        <v>0</v>
      </c>
      <c r="J18" s="20">
        <f t="shared" si="4"/>
        <v>124</v>
      </c>
      <c r="K18" s="20"/>
      <c r="L18" s="20"/>
    </row>
    <row r="19" s="3" customFormat="1" customHeight="1" spans="1:12">
      <c r="A19" s="16">
        <v>16</v>
      </c>
      <c r="B19" s="21" t="s">
        <v>334</v>
      </c>
      <c r="C19" s="18"/>
      <c r="D19" s="22">
        <v>8</v>
      </c>
      <c r="E19" s="20"/>
      <c r="F19" s="20">
        <f t="shared" si="0"/>
        <v>8</v>
      </c>
      <c r="G19" s="20">
        <f t="shared" si="1"/>
        <v>0</v>
      </c>
      <c r="H19" s="20">
        <f t="shared" si="2"/>
        <v>248</v>
      </c>
      <c r="I19" s="20">
        <f t="shared" si="3"/>
        <v>0</v>
      </c>
      <c r="J19" s="20">
        <f t="shared" si="4"/>
        <v>248</v>
      </c>
      <c r="K19" s="20"/>
      <c r="L19" s="20"/>
    </row>
    <row r="20" s="3" customFormat="1" customHeight="1" spans="1:12">
      <c r="A20" s="16">
        <v>17</v>
      </c>
      <c r="B20" s="21" t="s">
        <v>335</v>
      </c>
      <c r="C20" s="18"/>
      <c r="D20" s="22">
        <v>2.5</v>
      </c>
      <c r="E20" s="20"/>
      <c r="F20" s="20">
        <f t="shared" si="0"/>
        <v>2.5</v>
      </c>
      <c r="G20" s="20">
        <f t="shared" si="1"/>
        <v>0</v>
      </c>
      <c r="H20" s="20">
        <f t="shared" si="2"/>
        <v>77.5</v>
      </c>
      <c r="I20" s="20">
        <f t="shared" si="3"/>
        <v>0</v>
      </c>
      <c r="J20" s="20">
        <f t="shared" si="4"/>
        <v>77.5</v>
      </c>
      <c r="K20" s="20"/>
      <c r="L20" s="20"/>
    </row>
    <row r="21" s="3" customFormat="1" customHeight="1" spans="1:12">
      <c r="A21" s="16">
        <v>18</v>
      </c>
      <c r="B21" s="21" t="s">
        <v>336</v>
      </c>
      <c r="C21" s="18"/>
      <c r="D21" s="22">
        <v>6</v>
      </c>
      <c r="E21" s="20"/>
      <c r="F21" s="20">
        <f t="shared" si="0"/>
        <v>6</v>
      </c>
      <c r="G21" s="20">
        <f t="shared" si="1"/>
        <v>0</v>
      </c>
      <c r="H21" s="20">
        <f t="shared" si="2"/>
        <v>186</v>
      </c>
      <c r="I21" s="20">
        <f t="shared" si="3"/>
        <v>0</v>
      </c>
      <c r="J21" s="20">
        <f t="shared" si="4"/>
        <v>186</v>
      </c>
      <c r="K21" s="20"/>
      <c r="L21" s="20"/>
    </row>
    <row r="22" s="3" customFormat="1" customHeight="1" spans="1:12">
      <c r="A22" s="16">
        <v>19</v>
      </c>
      <c r="B22" s="21" t="s">
        <v>337</v>
      </c>
      <c r="C22" s="18"/>
      <c r="D22" s="22">
        <v>7</v>
      </c>
      <c r="E22" s="20"/>
      <c r="F22" s="20">
        <f t="shared" si="0"/>
        <v>7</v>
      </c>
      <c r="G22" s="20">
        <f t="shared" si="1"/>
        <v>0</v>
      </c>
      <c r="H22" s="20">
        <f t="shared" si="2"/>
        <v>217</v>
      </c>
      <c r="I22" s="20">
        <f t="shared" si="3"/>
        <v>0</v>
      </c>
      <c r="J22" s="20">
        <f t="shared" si="4"/>
        <v>217</v>
      </c>
      <c r="K22" s="20"/>
      <c r="L22" s="20"/>
    </row>
    <row r="23" s="3" customFormat="1" customHeight="1" spans="1:12">
      <c r="A23" s="16">
        <v>20</v>
      </c>
      <c r="B23" s="21" t="s">
        <v>338</v>
      </c>
      <c r="C23" s="18"/>
      <c r="D23" s="22">
        <v>60</v>
      </c>
      <c r="E23" s="20"/>
      <c r="F23" s="20">
        <f t="shared" si="0"/>
        <v>60</v>
      </c>
      <c r="G23" s="20">
        <f t="shared" si="1"/>
        <v>0</v>
      </c>
      <c r="H23" s="20">
        <f t="shared" si="2"/>
        <v>1860</v>
      </c>
      <c r="I23" s="20">
        <f t="shared" si="3"/>
        <v>0</v>
      </c>
      <c r="J23" s="20">
        <f t="shared" si="4"/>
        <v>1860</v>
      </c>
      <c r="K23" s="20"/>
      <c r="L23" s="20"/>
    </row>
    <row r="24" s="3" customFormat="1" customHeight="1" spans="1:12">
      <c r="A24" s="16">
        <v>21</v>
      </c>
      <c r="B24" s="21" t="s">
        <v>339</v>
      </c>
      <c r="C24" s="18"/>
      <c r="D24" s="22">
        <v>2.5</v>
      </c>
      <c r="E24" s="20"/>
      <c r="F24" s="20">
        <f t="shared" si="0"/>
        <v>2.5</v>
      </c>
      <c r="G24" s="20">
        <f t="shared" si="1"/>
        <v>0</v>
      </c>
      <c r="H24" s="20">
        <f t="shared" si="2"/>
        <v>77.5</v>
      </c>
      <c r="I24" s="20">
        <f t="shared" si="3"/>
        <v>0</v>
      </c>
      <c r="J24" s="20">
        <f t="shared" si="4"/>
        <v>77.5</v>
      </c>
      <c r="K24" s="20"/>
      <c r="L24" s="20"/>
    </row>
    <row r="25" s="3" customFormat="1" customHeight="1" spans="1:12">
      <c r="A25" s="16">
        <v>22</v>
      </c>
      <c r="B25" s="21" t="s">
        <v>340</v>
      </c>
      <c r="C25" s="18"/>
      <c r="D25" s="22">
        <v>35</v>
      </c>
      <c r="E25" s="20"/>
      <c r="F25" s="20">
        <f t="shared" si="0"/>
        <v>35</v>
      </c>
      <c r="G25" s="20">
        <f t="shared" si="1"/>
        <v>0</v>
      </c>
      <c r="H25" s="20">
        <f t="shared" si="2"/>
        <v>1085</v>
      </c>
      <c r="I25" s="20">
        <f t="shared" si="3"/>
        <v>0</v>
      </c>
      <c r="J25" s="20">
        <f t="shared" si="4"/>
        <v>1085</v>
      </c>
      <c r="K25" s="20"/>
      <c r="L25" s="20"/>
    </row>
    <row r="26" s="3" customFormat="1" customHeight="1" spans="1:12">
      <c r="A26" s="16">
        <v>23</v>
      </c>
      <c r="B26" s="21" t="s">
        <v>341</v>
      </c>
      <c r="C26" s="18"/>
      <c r="D26" s="22">
        <v>35</v>
      </c>
      <c r="E26" s="20"/>
      <c r="F26" s="20">
        <f t="shared" si="0"/>
        <v>35</v>
      </c>
      <c r="G26" s="20">
        <f t="shared" si="1"/>
        <v>0</v>
      </c>
      <c r="H26" s="20">
        <f t="shared" si="2"/>
        <v>1085</v>
      </c>
      <c r="I26" s="20">
        <f t="shared" si="3"/>
        <v>0</v>
      </c>
      <c r="J26" s="20">
        <f t="shared" si="4"/>
        <v>1085</v>
      </c>
      <c r="K26" s="20"/>
      <c r="L26" s="20"/>
    </row>
    <row r="27" s="3" customFormat="1" customHeight="1" spans="1:12">
      <c r="A27" s="16">
        <v>24</v>
      </c>
      <c r="B27" s="21" t="s">
        <v>342</v>
      </c>
      <c r="C27" s="18"/>
      <c r="D27" s="22">
        <v>10</v>
      </c>
      <c r="E27" s="20"/>
      <c r="F27" s="20">
        <f t="shared" si="0"/>
        <v>10</v>
      </c>
      <c r="G27" s="20">
        <f t="shared" si="1"/>
        <v>0</v>
      </c>
      <c r="H27" s="20">
        <f t="shared" si="2"/>
        <v>310</v>
      </c>
      <c r="I27" s="20">
        <f t="shared" si="3"/>
        <v>0</v>
      </c>
      <c r="J27" s="20">
        <f t="shared" si="4"/>
        <v>310</v>
      </c>
      <c r="K27" s="20"/>
      <c r="L27" s="20"/>
    </row>
    <row r="28" s="3" customFormat="1" customHeight="1" spans="1:12">
      <c r="A28" s="16">
        <v>25</v>
      </c>
      <c r="B28" s="21" t="s">
        <v>343</v>
      </c>
      <c r="C28" s="18"/>
      <c r="D28" s="22">
        <v>10</v>
      </c>
      <c r="E28" s="20"/>
      <c r="F28" s="20">
        <f t="shared" si="0"/>
        <v>10</v>
      </c>
      <c r="G28" s="20">
        <f t="shared" si="1"/>
        <v>0</v>
      </c>
      <c r="H28" s="20">
        <f t="shared" si="2"/>
        <v>310</v>
      </c>
      <c r="I28" s="20">
        <f t="shared" si="3"/>
        <v>0</v>
      </c>
      <c r="J28" s="20">
        <f t="shared" si="4"/>
        <v>310</v>
      </c>
      <c r="K28" s="20"/>
      <c r="L28" s="20"/>
    </row>
    <row r="29" s="3" customFormat="1" customHeight="1" spans="1:12">
      <c r="A29" s="16">
        <v>26</v>
      </c>
      <c r="B29" s="21" t="s">
        <v>344</v>
      </c>
      <c r="C29" s="18"/>
      <c r="D29" s="22">
        <v>8</v>
      </c>
      <c r="E29" s="20"/>
      <c r="F29" s="20">
        <f t="shared" si="0"/>
        <v>8</v>
      </c>
      <c r="G29" s="20">
        <f t="shared" si="1"/>
        <v>0</v>
      </c>
      <c r="H29" s="20">
        <f t="shared" si="2"/>
        <v>248</v>
      </c>
      <c r="I29" s="20">
        <f t="shared" si="3"/>
        <v>0</v>
      </c>
      <c r="J29" s="20">
        <f t="shared" si="4"/>
        <v>248</v>
      </c>
      <c r="K29" s="20"/>
      <c r="L29" s="20"/>
    </row>
    <row r="30" s="3" customFormat="1" customHeight="1" spans="1:12">
      <c r="A30" s="16">
        <v>27</v>
      </c>
      <c r="B30" s="21" t="s">
        <v>345</v>
      </c>
      <c r="C30" s="18"/>
      <c r="D30" s="22">
        <v>4</v>
      </c>
      <c r="E30" s="20"/>
      <c r="F30" s="20">
        <f t="shared" si="0"/>
        <v>4</v>
      </c>
      <c r="G30" s="20">
        <f t="shared" si="1"/>
        <v>0</v>
      </c>
      <c r="H30" s="20">
        <f t="shared" si="2"/>
        <v>124</v>
      </c>
      <c r="I30" s="20">
        <f t="shared" si="3"/>
        <v>0</v>
      </c>
      <c r="J30" s="20">
        <f t="shared" si="4"/>
        <v>124</v>
      </c>
      <c r="K30" s="20"/>
      <c r="L30" s="20"/>
    </row>
    <row r="31" s="3" customFormat="1" customHeight="1" spans="1:12">
      <c r="A31" s="16">
        <v>28</v>
      </c>
      <c r="B31" s="21" t="s">
        <v>346</v>
      </c>
      <c r="C31" s="18"/>
      <c r="D31" s="22">
        <v>3</v>
      </c>
      <c r="E31" s="20"/>
      <c r="F31" s="20">
        <f t="shared" si="0"/>
        <v>3</v>
      </c>
      <c r="G31" s="20">
        <f t="shared" si="1"/>
        <v>0</v>
      </c>
      <c r="H31" s="20">
        <f t="shared" si="2"/>
        <v>93</v>
      </c>
      <c r="I31" s="20">
        <f t="shared" si="3"/>
        <v>0</v>
      </c>
      <c r="J31" s="20">
        <f t="shared" si="4"/>
        <v>93</v>
      </c>
      <c r="K31" s="20"/>
      <c r="L31" s="20"/>
    </row>
    <row r="32" s="3" customFormat="1" customHeight="1" spans="1:12">
      <c r="A32" s="16">
        <v>29</v>
      </c>
      <c r="B32" s="21" t="s">
        <v>347</v>
      </c>
      <c r="C32" s="18"/>
      <c r="D32" s="22">
        <v>8</v>
      </c>
      <c r="E32" s="20"/>
      <c r="F32" s="20">
        <f t="shared" si="0"/>
        <v>8</v>
      </c>
      <c r="G32" s="20">
        <f t="shared" si="1"/>
        <v>0</v>
      </c>
      <c r="H32" s="20">
        <f t="shared" si="2"/>
        <v>248</v>
      </c>
      <c r="I32" s="20">
        <f t="shared" si="3"/>
        <v>0</v>
      </c>
      <c r="J32" s="20">
        <f t="shared" si="4"/>
        <v>248</v>
      </c>
      <c r="K32" s="20"/>
      <c r="L32" s="20"/>
    </row>
    <row r="33" s="3" customFormat="1" customHeight="1" spans="1:12">
      <c r="A33" s="16">
        <v>30</v>
      </c>
      <c r="B33" s="21" t="s">
        <v>348</v>
      </c>
      <c r="C33" s="18"/>
      <c r="D33" s="22">
        <v>12</v>
      </c>
      <c r="E33" s="20"/>
      <c r="F33" s="20">
        <f t="shared" si="0"/>
        <v>12</v>
      </c>
      <c r="G33" s="20">
        <f t="shared" si="1"/>
        <v>0</v>
      </c>
      <c r="H33" s="20">
        <f t="shared" si="2"/>
        <v>372</v>
      </c>
      <c r="I33" s="20">
        <f t="shared" si="3"/>
        <v>0</v>
      </c>
      <c r="J33" s="20">
        <f t="shared" si="4"/>
        <v>372</v>
      </c>
      <c r="K33" s="20"/>
      <c r="L33" s="20"/>
    </row>
    <row r="34" s="3" customFormat="1" customHeight="1" spans="1:12">
      <c r="A34" s="16">
        <v>31</v>
      </c>
      <c r="B34" s="21" t="s">
        <v>349</v>
      </c>
      <c r="C34" s="18"/>
      <c r="D34" s="22">
        <v>4</v>
      </c>
      <c r="E34" s="20"/>
      <c r="F34" s="20">
        <f t="shared" si="0"/>
        <v>4</v>
      </c>
      <c r="G34" s="20">
        <f t="shared" si="1"/>
        <v>0</v>
      </c>
      <c r="H34" s="20">
        <f t="shared" si="2"/>
        <v>124</v>
      </c>
      <c r="I34" s="20">
        <f t="shared" si="3"/>
        <v>0</v>
      </c>
      <c r="J34" s="20">
        <f t="shared" si="4"/>
        <v>124</v>
      </c>
      <c r="K34" s="20"/>
      <c r="L34" s="20"/>
    </row>
    <row r="35" s="3" customFormat="1" customHeight="1" spans="1:12">
      <c r="A35" s="16">
        <v>32</v>
      </c>
      <c r="B35" s="21" t="s">
        <v>350</v>
      </c>
      <c r="C35" s="18"/>
      <c r="D35" s="22">
        <v>2</v>
      </c>
      <c r="E35" s="20"/>
      <c r="F35" s="20">
        <f t="shared" si="0"/>
        <v>2</v>
      </c>
      <c r="G35" s="20">
        <f t="shared" si="1"/>
        <v>0</v>
      </c>
      <c r="H35" s="20">
        <f t="shared" si="2"/>
        <v>62</v>
      </c>
      <c r="I35" s="20">
        <f t="shared" si="3"/>
        <v>0</v>
      </c>
      <c r="J35" s="20">
        <f t="shared" si="4"/>
        <v>62</v>
      </c>
      <c r="K35" s="20"/>
      <c r="L35" s="20"/>
    </row>
    <row r="36" s="3" customFormat="1" customHeight="1" spans="1:12">
      <c r="A36" s="16">
        <v>33</v>
      </c>
      <c r="B36" s="21" t="s">
        <v>351</v>
      </c>
      <c r="C36" s="18"/>
      <c r="D36" s="22">
        <v>1</v>
      </c>
      <c r="E36" s="20"/>
      <c r="F36" s="20">
        <f t="shared" si="0"/>
        <v>1</v>
      </c>
      <c r="G36" s="20">
        <f t="shared" si="1"/>
        <v>0</v>
      </c>
      <c r="H36" s="20">
        <f t="shared" si="2"/>
        <v>31</v>
      </c>
      <c r="I36" s="20">
        <f t="shared" si="3"/>
        <v>0</v>
      </c>
      <c r="J36" s="20">
        <f t="shared" si="4"/>
        <v>31</v>
      </c>
      <c r="K36" s="20"/>
      <c r="L36" s="20" t="s">
        <v>352</v>
      </c>
    </row>
    <row r="37" s="3" customFormat="1" customHeight="1" spans="1:12">
      <c r="A37" s="16">
        <v>34</v>
      </c>
      <c r="B37" s="21" t="s">
        <v>353</v>
      </c>
      <c r="C37" s="18"/>
      <c r="D37" s="22">
        <v>1</v>
      </c>
      <c r="E37" s="20"/>
      <c r="F37" s="20">
        <f t="shared" si="0"/>
        <v>1</v>
      </c>
      <c r="G37" s="20">
        <f t="shared" ref="G37:G68" si="5">C37*31</f>
        <v>0</v>
      </c>
      <c r="H37" s="20">
        <f t="shared" ref="H37:H68" si="6">D37*31</f>
        <v>31</v>
      </c>
      <c r="I37" s="20">
        <f t="shared" ref="I37:I68" si="7">E37*32</f>
        <v>0</v>
      </c>
      <c r="J37" s="20">
        <f t="shared" ref="J37:J68" si="8">G37+H37+I37</f>
        <v>31</v>
      </c>
      <c r="K37" s="20"/>
      <c r="L37" s="20"/>
    </row>
    <row r="38" s="3" customFormat="1" customHeight="1" spans="1:12">
      <c r="A38" s="16">
        <v>35</v>
      </c>
      <c r="B38" s="21" t="s">
        <v>354</v>
      </c>
      <c r="C38" s="18"/>
      <c r="D38" s="22">
        <v>2</v>
      </c>
      <c r="E38" s="20"/>
      <c r="F38" s="20">
        <f t="shared" si="0"/>
        <v>2</v>
      </c>
      <c r="G38" s="20">
        <f t="shared" si="5"/>
        <v>0</v>
      </c>
      <c r="H38" s="20">
        <f t="shared" si="6"/>
        <v>62</v>
      </c>
      <c r="I38" s="20">
        <f t="shared" si="7"/>
        <v>0</v>
      </c>
      <c r="J38" s="20">
        <f t="shared" si="8"/>
        <v>62</v>
      </c>
      <c r="K38" s="20"/>
      <c r="L38" s="20"/>
    </row>
    <row r="39" s="3" customFormat="1" customHeight="1" spans="1:12">
      <c r="A39" s="16">
        <v>36</v>
      </c>
      <c r="B39" s="21" t="s">
        <v>355</v>
      </c>
      <c r="C39" s="18"/>
      <c r="D39" s="22">
        <v>2</v>
      </c>
      <c r="E39" s="20"/>
      <c r="F39" s="20">
        <f t="shared" si="0"/>
        <v>2</v>
      </c>
      <c r="G39" s="20">
        <f t="shared" si="5"/>
        <v>0</v>
      </c>
      <c r="H39" s="20">
        <f t="shared" si="6"/>
        <v>62</v>
      </c>
      <c r="I39" s="20">
        <f t="shared" si="7"/>
        <v>0</v>
      </c>
      <c r="J39" s="20">
        <f t="shared" si="8"/>
        <v>62</v>
      </c>
      <c r="K39" s="20"/>
      <c r="L39" s="20"/>
    </row>
    <row r="40" s="3" customFormat="1" customHeight="1" spans="1:12">
      <c r="A40" s="16">
        <v>37</v>
      </c>
      <c r="B40" s="21" t="s">
        <v>356</v>
      </c>
      <c r="C40" s="18"/>
      <c r="D40" s="22">
        <v>1</v>
      </c>
      <c r="E40" s="20"/>
      <c r="F40" s="20">
        <f t="shared" si="0"/>
        <v>1</v>
      </c>
      <c r="G40" s="20">
        <f t="shared" si="5"/>
        <v>0</v>
      </c>
      <c r="H40" s="20">
        <f t="shared" si="6"/>
        <v>31</v>
      </c>
      <c r="I40" s="20">
        <f t="shared" si="7"/>
        <v>0</v>
      </c>
      <c r="J40" s="20">
        <f t="shared" si="8"/>
        <v>31</v>
      </c>
      <c r="K40" s="20"/>
      <c r="L40" s="20"/>
    </row>
    <row r="41" s="3" customFormat="1" customHeight="1" spans="1:12">
      <c r="A41" s="16">
        <v>38</v>
      </c>
      <c r="B41" s="21" t="s">
        <v>357</v>
      </c>
      <c r="C41" s="18"/>
      <c r="D41" s="22">
        <v>5</v>
      </c>
      <c r="E41" s="20"/>
      <c r="F41" s="20">
        <f t="shared" si="0"/>
        <v>5</v>
      </c>
      <c r="G41" s="20">
        <f t="shared" si="5"/>
        <v>0</v>
      </c>
      <c r="H41" s="20">
        <f t="shared" si="6"/>
        <v>155</v>
      </c>
      <c r="I41" s="20">
        <f t="shared" si="7"/>
        <v>0</v>
      </c>
      <c r="J41" s="20">
        <f t="shared" si="8"/>
        <v>155</v>
      </c>
      <c r="K41" s="20"/>
      <c r="L41" s="20"/>
    </row>
    <row r="42" s="3" customFormat="1" customHeight="1" spans="1:12">
      <c r="A42" s="16">
        <v>39</v>
      </c>
      <c r="B42" s="21" t="s">
        <v>358</v>
      </c>
      <c r="C42" s="18"/>
      <c r="D42" s="22">
        <v>1.5</v>
      </c>
      <c r="E42" s="20"/>
      <c r="F42" s="20">
        <f t="shared" si="0"/>
        <v>1.5</v>
      </c>
      <c r="G42" s="20">
        <f t="shared" si="5"/>
        <v>0</v>
      </c>
      <c r="H42" s="20">
        <f t="shared" si="6"/>
        <v>46.5</v>
      </c>
      <c r="I42" s="20">
        <f t="shared" si="7"/>
        <v>0</v>
      </c>
      <c r="J42" s="20">
        <f t="shared" si="8"/>
        <v>46.5</v>
      </c>
      <c r="K42" s="20"/>
      <c r="L42" s="20"/>
    </row>
    <row r="43" s="3" customFormat="1" customHeight="1" spans="1:12">
      <c r="A43" s="16">
        <v>40</v>
      </c>
      <c r="B43" s="21" t="s">
        <v>359</v>
      </c>
      <c r="C43" s="18"/>
      <c r="D43" s="22">
        <v>4</v>
      </c>
      <c r="E43" s="20"/>
      <c r="F43" s="20">
        <f t="shared" si="0"/>
        <v>4</v>
      </c>
      <c r="G43" s="20">
        <f t="shared" si="5"/>
        <v>0</v>
      </c>
      <c r="H43" s="20">
        <f t="shared" si="6"/>
        <v>124</v>
      </c>
      <c r="I43" s="20">
        <f t="shared" si="7"/>
        <v>0</v>
      </c>
      <c r="J43" s="20">
        <f t="shared" si="8"/>
        <v>124</v>
      </c>
      <c r="K43" s="20"/>
      <c r="L43" s="20"/>
    </row>
    <row r="44" s="3" customFormat="1" customHeight="1" spans="1:12">
      <c r="A44" s="16">
        <v>41</v>
      </c>
      <c r="B44" s="21" t="s">
        <v>360</v>
      </c>
      <c r="C44" s="18"/>
      <c r="D44" s="22">
        <v>120</v>
      </c>
      <c r="E44" s="20"/>
      <c r="F44" s="20">
        <f t="shared" si="0"/>
        <v>120</v>
      </c>
      <c r="G44" s="20">
        <f t="shared" si="5"/>
        <v>0</v>
      </c>
      <c r="H44" s="20">
        <f t="shared" si="6"/>
        <v>3720</v>
      </c>
      <c r="I44" s="20">
        <f t="shared" si="7"/>
        <v>0</v>
      </c>
      <c r="J44" s="20">
        <f t="shared" si="8"/>
        <v>3720</v>
      </c>
      <c r="K44" s="20"/>
      <c r="L44" s="20"/>
    </row>
    <row r="45" s="3" customFormat="1" customHeight="1" spans="1:12">
      <c r="A45" s="16">
        <v>42</v>
      </c>
      <c r="B45" s="21" t="s">
        <v>361</v>
      </c>
      <c r="C45" s="18"/>
      <c r="D45" s="22">
        <v>100</v>
      </c>
      <c r="E45" s="20"/>
      <c r="F45" s="20">
        <f t="shared" si="0"/>
        <v>100</v>
      </c>
      <c r="G45" s="20">
        <f t="shared" si="5"/>
        <v>0</v>
      </c>
      <c r="H45" s="20">
        <f t="shared" si="6"/>
        <v>3100</v>
      </c>
      <c r="I45" s="20">
        <f t="shared" si="7"/>
        <v>0</v>
      </c>
      <c r="J45" s="20">
        <f t="shared" si="8"/>
        <v>3100</v>
      </c>
      <c r="K45" s="20"/>
      <c r="L45" s="20"/>
    </row>
    <row r="46" s="3" customFormat="1" customHeight="1" spans="1:12">
      <c r="A46" s="16">
        <v>43</v>
      </c>
      <c r="B46" s="21" t="s">
        <v>362</v>
      </c>
      <c r="C46" s="18"/>
      <c r="D46" s="22">
        <v>80</v>
      </c>
      <c r="E46" s="20"/>
      <c r="F46" s="20">
        <f t="shared" si="0"/>
        <v>80</v>
      </c>
      <c r="G46" s="20">
        <f t="shared" si="5"/>
        <v>0</v>
      </c>
      <c r="H46" s="20">
        <f t="shared" si="6"/>
        <v>2480</v>
      </c>
      <c r="I46" s="20">
        <f t="shared" si="7"/>
        <v>0</v>
      </c>
      <c r="J46" s="20">
        <f t="shared" si="8"/>
        <v>2480</v>
      </c>
      <c r="K46" s="20"/>
      <c r="L46" s="20"/>
    </row>
    <row r="47" s="3" customFormat="1" customHeight="1" spans="1:12">
      <c r="A47" s="16">
        <v>44</v>
      </c>
      <c r="B47" s="21" t="s">
        <v>363</v>
      </c>
      <c r="C47" s="18"/>
      <c r="D47" s="22">
        <v>6</v>
      </c>
      <c r="E47" s="20"/>
      <c r="F47" s="20">
        <f t="shared" si="0"/>
        <v>6</v>
      </c>
      <c r="G47" s="20">
        <f t="shared" si="5"/>
        <v>0</v>
      </c>
      <c r="H47" s="20">
        <f t="shared" si="6"/>
        <v>186</v>
      </c>
      <c r="I47" s="20">
        <f t="shared" si="7"/>
        <v>0</v>
      </c>
      <c r="J47" s="20">
        <f t="shared" si="8"/>
        <v>186</v>
      </c>
      <c r="K47" s="20"/>
      <c r="L47" s="20"/>
    </row>
    <row r="48" s="3" customFormat="1" customHeight="1" spans="1:12">
      <c r="A48" s="16">
        <v>45</v>
      </c>
      <c r="B48" s="21" t="s">
        <v>364</v>
      </c>
      <c r="C48" s="18"/>
      <c r="D48" s="22">
        <v>4</v>
      </c>
      <c r="E48" s="20"/>
      <c r="F48" s="20">
        <f t="shared" si="0"/>
        <v>4</v>
      </c>
      <c r="G48" s="20">
        <f t="shared" si="5"/>
        <v>0</v>
      </c>
      <c r="H48" s="20">
        <f t="shared" si="6"/>
        <v>124</v>
      </c>
      <c r="I48" s="20">
        <f t="shared" si="7"/>
        <v>0</v>
      </c>
      <c r="J48" s="20">
        <f t="shared" si="8"/>
        <v>124</v>
      </c>
      <c r="K48" s="20"/>
      <c r="L48" s="20"/>
    </row>
    <row r="49" s="3" customFormat="1" customHeight="1" spans="1:12">
      <c r="A49" s="16">
        <v>46</v>
      </c>
      <c r="B49" s="21" t="s">
        <v>365</v>
      </c>
      <c r="C49" s="18"/>
      <c r="D49" s="22">
        <v>4</v>
      </c>
      <c r="E49" s="20"/>
      <c r="F49" s="20">
        <f t="shared" si="0"/>
        <v>4</v>
      </c>
      <c r="G49" s="20">
        <f t="shared" si="5"/>
        <v>0</v>
      </c>
      <c r="H49" s="20">
        <f t="shared" si="6"/>
        <v>124</v>
      </c>
      <c r="I49" s="20">
        <f t="shared" si="7"/>
        <v>0</v>
      </c>
      <c r="J49" s="20">
        <f t="shared" si="8"/>
        <v>124</v>
      </c>
      <c r="K49" s="20"/>
      <c r="L49" s="20"/>
    </row>
    <row r="50" s="3" customFormat="1" customHeight="1" spans="1:12">
      <c r="A50" s="16">
        <v>47</v>
      </c>
      <c r="B50" s="21" t="s">
        <v>366</v>
      </c>
      <c r="C50" s="18"/>
      <c r="D50" s="22">
        <v>2</v>
      </c>
      <c r="E50" s="20"/>
      <c r="F50" s="20">
        <f t="shared" si="0"/>
        <v>2</v>
      </c>
      <c r="G50" s="20">
        <f t="shared" si="5"/>
        <v>0</v>
      </c>
      <c r="H50" s="20">
        <f t="shared" si="6"/>
        <v>62</v>
      </c>
      <c r="I50" s="20">
        <f t="shared" si="7"/>
        <v>0</v>
      </c>
      <c r="J50" s="20">
        <f t="shared" si="8"/>
        <v>62</v>
      </c>
      <c r="K50" s="20"/>
      <c r="L50" s="20"/>
    </row>
    <row r="51" s="3" customFormat="1" customHeight="1" spans="1:12">
      <c r="A51" s="16">
        <v>48</v>
      </c>
      <c r="B51" s="21" t="s">
        <v>367</v>
      </c>
      <c r="C51" s="18"/>
      <c r="D51" s="22">
        <v>4</v>
      </c>
      <c r="E51" s="20"/>
      <c r="F51" s="20">
        <f t="shared" si="0"/>
        <v>4</v>
      </c>
      <c r="G51" s="20">
        <f t="shared" si="5"/>
        <v>0</v>
      </c>
      <c r="H51" s="20">
        <f t="shared" si="6"/>
        <v>124</v>
      </c>
      <c r="I51" s="20">
        <f t="shared" si="7"/>
        <v>0</v>
      </c>
      <c r="J51" s="20">
        <f t="shared" si="8"/>
        <v>124</v>
      </c>
      <c r="K51" s="20"/>
      <c r="L51" s="20"/>
    </row>
    <row r="52" s="3" customFormat="1" customHeight="1" spans="1:12">
      <c r="A52" s="16">
        <v>49</v>
      </c>
      <c r="B52" s="21" t="s">
        <v>368</v>
      </c>
      <c r="C52" s="18"/>
      <c r="D52" s="22">
        <v>8</v>
      </c>
      <c r="E52" s="20"/>
      <c r="F52" s="20">
        <f t="shared" si="0"/>
        <v>8</v>
      </c>
      <c r="G52" s="20">
        <f t="shared" si="5"/>
        <v>0</v>
      </c>
      <c r="H52" s="20">
        <f t="shared" si="6"/>
        <v>248</v>
      </c>
      <c r="I52" s="20">
        <f t="shared" si="7"/>
        <v>0</v>
      </c>
      <c r="J52" s="20">
        <f t="shared" si="8"/>
        <v>248</v>
      </c>
      <c r="K52" s="20"/>
      <c r="L52" s="20"/>
    </row>
    <row r="53" s="3" customFormat="1" customHeight="1" spans="1:12">
      <c r="A53" s="16">
        <v>50</v>
      </c>
      <c r="B53" s="21" t="s">
        <v>369</v>
      </c>
      <c r="C53" s="18"/>
      <c r="D53" s="22">
        <v>25</v>
      </c>
      <c r="E53" s="20"/>
      <c r="F53" s="20">
        <f t="shared" si="0"/>
        <v>25</v>
      </c>
      <c r="G53" s="20">
        <f t="shared" si="5"/>
        <v>0</v>
      </c>
      <c r="H53" s="20">
        <f t="shared" si="6"/>
        <v>775</v>
      </c>
      <c r="I53" s="20">
        <f t="shared" si="7"/>
        <v>0</v>
      </c>
      <c r="J53" s="20">
        <f t="shared" si="8"/>
        <v>775</v>
      </c>
      <c r="K53" s="20"/>
      <c r="L53" s="20"/>
    </row>
    <row r="54" s="3" customFormat="1" customHeight="1" spans="1:12">
      <c r="A54" s="16">
        <v>51</v>
      </c>
      <c r="B54" s="21" t="s">
        <v>370</v>
      </c>
      <c r="C54" s="18"/>
      <c r="D54" s="22">
        <v>4</v>
      </c>
      <c r="E54" s="20"/>
      <c r="F54" s="20">
        <f t="shared" si="0"/>
        <v>4</v>
      </c>
      <c r="G54" s="20">
        <f t="shared" si="5"/>
        <v>0</v>
      </c>
      <c r="H54" s="20">
        <f t="shared" si="6"/>
        <v>124</v>
      </c>
      <c r="I54" s="20">
        <f t="shared" si="7"/>
        <v>0</v>
      </c>
      <c r="J54" s="20">
        <f t="shared" si="8"/>
        <v>124</v>
      </c>
      <c r="K54" s="20"/>
      <c r="L54" s="20"/>
    </row>
    <row r="55" s="3" customFormat="1" customHeight="1" spans="1:12">
      <c r="A55" s="16">
        <v>52</v>
      </c>
      <c r="B55" s="21" t="s">
        <v>371</v>
      </c>
      <c r="C55" s="18"/>
      <c r="D55" s="22">
        <v>4</v>
      </c>
      <c r="E55" s="20"/>
      <c r="F55" s="20">
        <f t="shared" si="0"/>
        <v>4</v>
      </c>
      <c r="G55" s="20">
        <f t="shared" si="5"/>
        <v>0</v>
      </c>
      <c r="H55" s="20">
        <f t="shared" si="6"/>
        <v>124</v>
      </c>
      <c r="I55" s="20">
        <f t="shared" si="7"/>
        <v>0</v>
      </c>
      <c r="J55" s="20">
        <f t="shared" si="8"/>
        <v>124</v>
      </c>
      <c r="K55" s="20"/>
      <c r="L55" s="20"/>
    </row>
    <row r="56" s="3" customFormat="1" customHeight="1" spans="1:12">
      <c r="A56" s="16">
        <v>53</v>
      </c>
      <c r="B56" s="21" t="s">
        <v>372</v>
      </c>
      <c r="C56" s="18"/>
      <c r="D56" s="22">
        <v>2</v>
      </c>
      <c r="E56" s="20"/>
      <c r="F56" s="20">
        <f t="shared" si="0"/>
        <v>2</v>
      </c>
      <c r="G56" s="20">
        <f t="shared" si="5"/>
        <v>0</v>
      </c>
      <c r="H56" s="20">
        <f t="shared" si="6"/>
        <v>62</v>
      </c>
      <c r="I56" s="20">
        <f t="shared" si="7"/>
        <v>0</v>
      </c>
      <c r="J56" s="20">
        <f t="shared" si="8"/>
        <v>62</v>
      </c>
      <c r="K56" s="20"/>
      <c r="L56" s="20"/>
    </row>
    <row r="57" s="3" customFormat="1" customHeight="1" spans="1:12">
      <c r="A57" s="16">
        <v>54</v>
      </c>
      <c r="B57" s="21" t="s">
        <v>373</v>
      </c>
      <c r="C57" s="18"/>
      <c r="D57" s="22">
        <v>5</v>
      </c>
      <c r="E57" s="20"/>
      <c r="F57" s="20">
        <f t="shared" si="0"/>
        <v>5</v>
      </c>
      <c r="G57" s="20">
        <f t="shared" si="5"/>
        <v>0</v>
      </c>
      <c r="H57" s="20">
        <f t="shared" si="6"/>
        <v>155</v>
      </c>
      <c r="I57" s="20">
        <f t="shared" si="7"/>
        <v>0</v>
      </c>
      <c r="J57" s="20">
        <f t="shared" si="8"/>
        <v>155</v>
      </c>
      <c r="K57" s="20"/>
      <c r="L57" s="20"/>
    </row>
    <row r="58" s="3" customFormat="1" customHeight="1" spans="1:12">
      <c r="A58" s="16">
        <v>55</v>
      </c>
      <c r="B58" s="21" t="s">
        <v>374</v>
      </c>
      <c r="C58" s="18"/>
      <c r="D58" s="22">
        <v>1</v>
      </c>
      <c r="E58" s="20"/>
      <c r="F58" s="20">
        <f t="shared" si="0"/>
        <v>1</v>
      </c>
      <c r="G58" s="20">
        <f t="shared" si="5"/>
        <v>0</v>
      </c>
      <c r="H58" s="20">
        <f t="shared" si="6"/>
        <v>31</v>
      </c>
      <c r="I58" s="20">
        <f t="shared" si="7"/>
        <v>0</v>
      </c>
      <c r="J58" s="20">
        <f t="shared" si="8"/>
        <v>31</v>
      </c>
      <c r="K58" s="20"/>
      <c r="L58" s="20"/>
    </row>
    <row r="59" s="3" customFormat="1" customHeight="1" spans="1:12">
      <c r="A59" s="16">
        <v>56</v>
      </c>
      <c r="B59" s="21" t="s">
        <v>375</v>
      </c>
      <c r="C59" s="18"/>
      <c r="D59" s="22">
        <v>2</v>
      </c>
      <c r="E59" s="20"/>
      <c r="F59" s="20">
        <f t="shared" si="0"/>
        <v>2</v>
      </c>
      <c r="G59" s="20">
        <f t="shared" si="5"/>
        <v>0</v>
      </c>
      <c r="H59" s="20">
        <f t="shared" si="6"/>
        <v>62</v>
      </c>
      <c r="I59" s="20">
        <f t="shared" si="7"/>
        <v>0</v>
      </c>
      <c r="J59" s="20">
        <f t="shared" si="8"/>
        <v>62</v>
      </c>
      <c r="K59" s="20"/>
      <c r="L59" s="20"/>
    </row>
    <row r="60" s="3" customFormat="1" customHeight="1" spans="1:12">
      <c r="A60" s="16">
        <v>57</v>
      </c>
      <c r="B60" s="21" t="s">
        <v>376</v>
      </c>
      <c r="C60" s="18"/>
      <c r="D60" s="22">
        <v>3</v>
      </c>
      <c r="E60" s="20"/>
      <c r="F60" s="20">
        <f t="shared" si="0"/>
        <v>3</v>
      </c>
      <c r="G60" s="20">
        <f t="shared" si="5"/>
        <v>0</v>
      </c>
      <c r="H60" s="20">
        <f t="shared" si="6"/>
        <v>93</v>
      </c>
      <c r="I60" s="20">
        <f t="shared" si="7"/>
        <v>0</v>
      </c>
      <c r="J60" s="20">
        <f t="shared" si="8"/>
        <v>93</v>
      </c>
      <c r="K60" s="20"/>
      <c r="L60" s="20"/>
    </row>
    <row r="61" s="3" customFormat="1" customHeight="1" spans="1:12">
      <c r="A61" s="16">
        <v>58</v>
      </c>
      <c r="B61" s="21" t="s">
        <v>377</v>
      </c>
      <c r="C61" s="18"/>
      <c r="D61" s="22">
        <v>1</v>
      </c>
      <c r="E61" s="20"/>
      <c r="F61" s="20">
        <f t="shared" si="0"/>
        <v>1</v>
      </c>
      <c r="G61" s="20">
        <f t="shared" si="5"/>
        <v>0</v>
      </c>
      <c r="H61" s="20">
        <f t="shared" si="6"/>
        <v>31</v>
      </c>
      <c r="I61" s="20">
        <f t="shared" si="7"/>
        <v>0</v>
      </c>
      <c r="J61" s="20">
        <f t="shared" si="8"/>
        <v>31</v>
      </c>
      <c r="K61" s="20"/>
      <c r="L61" s="20"/>
    </row>
    <row r="62" s="3" customFormat="1" customHeight="1" spans="1:12">
      <c r="A62" s="16">
        <v>59</v>
      </c>
      <c r="B62" s="21" t="s">
        <v>378</v>
      </c>
      <c r="C62" s="18"/>
      <c r="D62" s="22">
        <v>1.5</v>
      </c>
      <c r="E62" s="20"/>
      <c r="F62" s="20">
        <f t="shared" si="0"/>
        <v>1.5</v>
      </c>
      <c r="G62" s="20">
        <f t="shared" si="5"/>
        <v>0</v>
      </c>
      <c r="H62" s="20">
        <f t="shared" si="6"/>
        <v>46.5</v>
      </c>
      <c r="I62" s="20">
        <f t="shared" si="7"/>
        <v>0</v>
      </c>
      <c r="J62" s="20">
        <f t="shared" si="8"/>
        <v>46.5</v>
      </c>
      <c r="K62" s="20"/>
      <c r="L62" s="20"/>
    </row>
    <row r="63" s="3" customFormat="1" customHeight="1" spans="1:12">
      <c r="A63" s="16">
        <v>60</v>
      </c>
      <c r="B63" s="21" t="s">
        <v>379</v>
      </c>
      <c r="C63" s="18"/>
      <c r="D63" s="22">
        <v>2</v>
      </c>
      <c r="E63" s="20"/>
      <c r="F63" s="20">
        <f t="shared" si="0"/>
        <v>2</v>
      </c>
      <c r="G63" s="20">
        <f t="shared" si="5"/>
        <v>0</v>
      </c>
      <c r="H63" s="20">
        <f t="shared" si="6"/>
        <v>62</v>
      </c>
      <c r="I63" s="20">
        <f t="shared" si="7"/>
        <v>0</v>
      </c>
      <c r="J63" s="20">
        <f t="shared" si="8"/>
        <v>62</v>
      </c>
      <c r="K63" s="20"/>
      <c r="L63" s="20"/>
    </row>
    <row r="64" s="3" customFormat="1" customHeight="1" spans="1:12">
      <c r="A64" s="16">
        <v>61</v>
      </c>
      <c r="B64" s="23" t="s">
        <v>380</v>
      </c>
      <c r="C64" s="23">
        <v>318</v>
      </c>
      <c r="D64" s="22"/>
      <c r="E64" s="23">
        <v>318</v>
      </c>
      <c r="F64" s="20">
        <f t="shared" si="0"/>
        <v>636</v>
      </c>
      <c r="G64" s="20">
        <f t="shared" si="5"/>
        <v>9858</v>
      </c>
      <c r="H64" s="20">
        <f t="shared" si="6"/>
        <v>0</v>
      </c>
      <c r="I64" s="20">
        <f t="shared" si="7"/>
        <v>10176</v>
      </c>
      <c r="J64" s="20">
        <f t="shared" si="8"/>
        <v>20034</v>
      </c>
      <c r="K64" s="20"/>
      <c r="L64" s="20"/>
    </row>
    <row r="65" s="3" customFormat="1" customHeight="1" spans="1:12">
      <c r="A65" s="16">
        <v>62</v>
      </c>
      <c r="B65" s="23" t="s">
        <v>381</v>
      </c>
      <c r="C65" s="23">
        <v>35</v>
      </c>
      <c r="D65" s="22"/>
      <c r="E65" s="23">
        <v>35</v>
      </c>
      <c r="F65" s="20">
        <f t="shared" si="0"/>
        <v>70</v>
      </c>
      <c r="G65" s="20">
        <f t="shared" si="5"/>
        <v>1085</v>
      </c>
      <c r="H65" s="20">
        <f t="shared" si="6"/>
        <v>0</v>
      </c>
      <c r="I65" s="20">
        <f t="shared" si="7"/>
        <v>1120</v>
      </c>
      <c r="J65" s="20">
        <f t="shared" si="8"/>
        <v>2205</v>
      </c>
      <c r="K65" s="20"/>
      <c r="L65" s="20"/>
    </row>
    <row r="66" s="3" customFormat="1" customHeight="1" spans="1:12">
      <c r="A66" s="16">
        <v>63</v>
      </c>
      <c r="B66" s="23" t="s">
        <v>382</v>
      </c>
      <c r="C66" s="23">
        <v>1.2</v>
      </c>
      <c r="D66" s="22"/>
      <c r="E66" s="23">
        <v>1.2</v>
      </c>
      <c r="F66" s="20">
        <f t="shared" si="0"/>
        <v>2.4</v>
      </c>
      <c r="G66" s="20">
        <f t="shared" si="5"/>
        <v>37.2</v>
      </c>
      <c r="H66" s="20">
        <f t="shared" si="6"/>
        <v>0</v>
      </c>
      <c r="I66" s="20">
        <f t="shared" si="7"/>
        <v>38.4</v>
      </c>
      <c r="J66" s="20">
        <f t="shared" si="8"/>
        <v>75.6</v>
      </c>
      <c r="K66" s="20"/>
      <c r="L66" s="20"/>
    </row>
    <row r="67" s="3" customFormat="1" customHeight="1" spans="1:12">
      <c r="A67" s="20">
        <v>64</v>
      </c>
      <c r="B67" s="23" t="s">
        <v>383</v>
      </c>
      <c r="C67" s="23"/>
      <c r="D67" s="22">
        <v>90</v>
      </c>
      <c r="E67" s="23"/>
      <c r="F67" s="20">
        <v>90</v>
      </c>
      <c r="G67" s="20">
        <f t="shared" si="5"/>
        <v>0</v>
      </c>
      <c r="H67" s="20">
        <f t="shared" si="6"/>
        <v>2790</v>
      </c>
      <c r="I67" s="20">
        <f t="shared" si="7"/>
        <v>0</v>
      </c>
      <c r="J67" s="20">
        <f t="shared" si="8"/>
        <v>2790</v>
      </c>
      <c r="K67" s="20"/>
      <c r="L67" s="20"/>
    </row>
    <row r="68" s="4" customFormat="1" customHeight="1" spans="1:36">
      <c r="A68" s="24" t="s">
        <v>25</v>
      </c>
      <c r="B68" s="25"/>
      <c r="C68" s="26">
        <f>SUM(C4:C67)</f>
        <v>354.2</v>
      </c>
      <c r="D68" s="26">
        <f>SUM(D4:D67)</f>
        <v>1098</v>
      </c>
      <c r="E68" s="26">
        <f>SUM(E4:E67)</f>
        <v>354.2</v>
      </c>
      <c r="F68" s="26">
        <v>1806.4</v>
      </c>
      <c r="G68" s="20">
        <f t="shared" si="5"/>
        <v>10980.2</v>
      </c>
      <c r="H68" s="20">
        <f t="shared" si="6"/>
        <v>34038</v>
      </c>
      <c r="I68" s="20">
        <f t="shared" si="7"/>
        <v>11334.4</v>
      </c>
      <c r="J68" s="20">
        <f t="shared" si="8"/>
        <v>56352.6</v>
      </c>
      <c r="K68" s="30"/>
      <c r="L68" s="30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="5" customFormat="1" customHeight="1" spans="1:10">
      <c r="A69" s="27"/>
      <c r="B69" s="27"/>
      <c r="C69" s="28"/>
      <c r="D69" s="29"/>
      <c r="E69" s="29"/>
      <c r="F69" s="29"/>
      <c r="G69" s="29"/>
      <c r="H69" s="29"/>
      <c r="I69" s="29"/>
      <c r="J69" s="29"/>
    </row>
    <row r="70" s="4" customFormat="1" customHeight="1" spans="1:36">
      <c r="A70" s="1"/>
      <c r="B70" s="1"/>
      <c r="C70" s="6"/>
      <c r="D70" s="1" t="s">
        <v>45</v>
      </c>
      <c r="E70" s="1"/>
      <c r="F70" s="1"/>
      <c r="G70" s="1"/>
      <c r="H70" s="1"/>
      <c r="I70" s="1"/>
      <c r="J70" s="1"/>
      <c r="K70" s="1"/>
      <c r="L70" s="1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</sheetData>
  <mergeCells count="5">
    <mergeCell ref="A1:L1"/>
    <mergeCell ref="A2:B2"/>
    <mergeCell ref="A68:B68"/>
    <mergeCell ref="A69:B69"/>
    <mergeCell ref="D70:E70"/>
  </mergeCells>
  <pageMargins left="0.511806" right="0.196528" top="0.786806" bottom="0.66875" header="0.511806" footer="0.78680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C3" sqref="C3"/>
    </sheetView>
  </sheetViews>
  <sheetFormatPr defaultColWidth="11" defaultRowHeight="30.95" customHeight="1"/>
  <cols>
    <col min="1" max="1" width="5" style="1" customWidth="1"/>
    <col min="2" max="2" width="8" style="1" customWidth="1"/>
    <col min="3" max="3" width="7.375" style="1" customWidth="1"/>
    <col min="4" max="4" width="11.125" style="1" hidden="1" customWidth="1"/>
    <col min="5" max="5" width="7" style="1" customWidth="1"/>
    <col min="6" max="6" width="10.625" style="1" hidden="1" customWidth="1"/>
    <col min="7" max="7" width="10.75" style="1" customWidth="1"/>
    <col min="8" max="12" width="11.875" style="1" customWidth="1"/>
    <col min="13" max="13" width="10.125" style="1" customWidth="1"/>
    <col min="14" max="14" width="8.5" style="1" customWidth="1"/>
    <col min="15" max="15" width="11.125" style="1" customWidth="1"/>
    <col min="16" max="16380" width="11.125" style="1"/>
    <col min="16381" max="16384" width="11" style="1"/>
  </cols>
  <sheetData>
    <row r="1" ht="28.5" customHeight="1" spans="1:14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customHeight="1" spans="1:14">
      <c r="A2" s="10" t="s">
        <v>29</v>
      </c>
      <c r="B2" s="10"/>
      <c r="C2" s="65"/>
      <c r="F2" s="12"/>
      <c r="G2" s="65" t="s">
        <v>30</v>
      </c>
      <c r="H2" s="65"/>
      <c r="I2" s="12"/>
      <c r="J2" s="12"/>
      <c r="K2" s="12"/>
      <c r="L2" s="12"/>
      <c r="M2" s="12"/>
      <c r="N2" s="12"/>
    </row>
    <row r="3" s="2" customFormat="1" ht="56.25" customHeight="1" spans="1:14">
      <c r="A3" s="14" t="s">
        <v>4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33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14</v>
      </c>
      <c r="M3" s="14" t="s">
        <v>36</v>
      </c>
      <c r="N3" s="14" t="s">
        <v>37</v>
      </c>
    </row>
    <row r="4" s="3" customFormat="1" ht="37" customHeight="1" spans="1:14">
      <c r="A4" s="16">
        <v>1</v>
      </c>
      <c r="B4" s="75" t="s">
        <v>38</v>
      </c>
      <c r="C4" s="23">
        <v>78</v>
      </c>
      <c r="D4" s="20"/>
      <c r="E4" s="75">
        <v>27</v>
      </c>
      <c r="F4" s="20"/>
      <c r="G4" s="23">
        <v>78</v>
      </c>
      <c r="H4" s="20">
        <f>C4+E4+G4</f>
        <v>183</v>
      </c>
      <c r="I4" s="20">
        <f>C4*31</f>
        <v>2418</v>
      </c>
      <c r="J4" s="20">
        <f>E4*31</f>
        <v>837</v>
      </c>
      <c r="K4" s="20">
        <f>G4*32</f>
        <v>2496</v>
      </c>
      <c r="L4" s="20">
        <f>I4+J4+K4</f>
        <v>5751</v>
      </c>
      <c r="M4" s="20"/>
      <c r="N4" s="20">
        <v>1794</v>
      </c>
    </row>
    <row r="5" s="3" customFormat="1" ht="37" customHeight="1" spans="1:14">
      <c r="A5" s="16">
        <v>2</v>
      </c>
      <c r="B5" s="75" t="s">
        <v>39</v>
      </c>
      <c r="C5" s="37"/>
      <c r="D5" s="20"/>
      <c r="E5" s="75">
        <v>5</v>
      </c>
      <c r="F5" s="20"/>
      <c r="G5" s="20"/>
      <c r="H5" s="20">
        <f t="shared" ref="H5:H10" si="0">C5+E5+G5</f>
        <v>5</v>
      </c>
      <c r="I5" s="20">
        <f t="shared" ref="I5:I13" si="1">C5*31</f>
        <v>0</v>
      </c>
      <c r="J5" s="20">
        <f t="shared" ref="J5:J13" si="2">E5*31</f>
        <v>155</v>
      </c>
      <c r="K5" s="20">
        <f t="shared" ref="K5:K13" si="3">G5*32</f>
        <v>0</v>
      </c>
      <c r="L5" s="20">
        <f t="shared" ref="L5:L13" si="4">I5+J5+K5</f>
        <v>155</v>
      </c>
      <c r="M5" s="20"/>
      <c r="N5" s="20"/>
    </row>
    <row r="6" s="3" customFormat="1" ht="37" customHeight="1" spans="1:14">
      <c r="A6" s="16">
        <v>3</v>
      </c>
      <c r="B6" s="75" t="s">
        <v>40</v>
      </c>
      <c r="C6" s="37"/>
      <c r="D6" s="20"/>
      <c r="E6" s="75">
        <v>3</v>
      </c>
      <c r="F6" s="20"/>
      <c r="G6" s="20"/>
      <c r="H6" s="20">
        <f t="shared" si="0"/>
        <v>3</v>
      </c>
      <c r="I6" s="20">
        <f t="shared" si="1"/>
        <v>0</v>
      </c>
      <c r="J6" s="20">
        <f t="shared" si="2"/>
        <v>93</v>
      </c>
      <c r="K6" s="20">
        <f t="shared" si="3"/>
        <v>0</v>
      </c>
      <c r="L6" s="20">
        <f t="shared" si="4"/>
        <v>93</v>
      </c>
      <c r="M6" s="20"/>
      <c r="N6" s="20"/>
    </row>
    <row r="7" s="3" customFormat="1" ht="37" customHeight="1" spans="1:14">
      <c r="A7" s="16">
        <v>4</v>
      </c>
      <c r="B7" s="75" t="s">
        <v>41</v>
      </c>
      <c r="C7" s="37"/>
      <c r="D7" s="20"/>
      <c r="E7" s="75">
        <v>7</v>
      </c>
      <c r="F7" s="20"/>
      <c r="G7" s="20"/>
      <c r="H7" s="20">
        <f t="shared" si="0"/>
        <v>7</v>
      </c>
      <c r="I7" s="20">
        <f t="shared" si="1"/>
        <v>0</v>
      </c>
      <c r="J7" s="20">
        <f t="shared" si="2"/>
        <v>217</v>
      </c>
      <c r="K7" s="20">
        <f t="shared" si="3"/>
        <v>0</v>
      </c>
      <c r="L7" s="20">
        <f t="shared" si="4"/>
        <v>217</v>
      </c>
      <c r="M7" s="20"/>
      <c r="N7" s="20"/>
    </row>
    <row r="8" s="3" customFormat="1" ht="37" customHeight="1" spans="1:14">
      <c r="A8" s="16">
        <v>5</v>
      </c>
      <c r="B8" s="69" t="s">
        <v>42</v>
      </c>
      <c r="C8" s="37"/>
      <c r="D8" s="20"/>
      <c r="E8" s="69">
        <v>2</v>
      </c>
      <c r="F8" s="20"/>
      <c r="G8" s="20"/>
      <c r="H8" s="20">
        <f t="shared" si="0"/>
        <v>2</v>
      </c>
      <c r="I8" s="20">
        <f t="shared" si="1"/>
        <v>0</v>
      </c>
      <c r="J8" s="20">
        <f t="shared" si="2"/>
        <v>62</v>
      </c>
      <c r="K8" s="20">
        <f t="shared" si="3"/>
        <v>0</v>
      </c>
      <c r="L8" s="20">
        <f t="shared" si="4"/>
        <v>62</v>
      </c>
      <c r="M8" s="20"/>
      <c r="N8" s="20"/>
    </row>
    <row r="9" s="3" customFormat="1" ht="37" customHeight="1" spans="1:14">
      <c r="A9" s="16">
        <v>7</v>
      </c>
      <c r="B9" s="23" t="s">
        <v>43</v>
      </c>
      <c r="C9" s="23">
        <v>38</v>
      </c>
      <c r="D9" s="20"/>
      <c r="E9" s="69"/>
      <c r="F9" s="20"/>
      <c r="G9" s="23">
        <v>38</v>
      </c>
      <c r="H9" s="20">
        <f t="shared" si="0"/>
        <v>76</v>
      </c>
      <c r="I9" s="20">
        <f t="shared" si="1"/>
        <v>1178</v>
      </c>
      <c r="J9" s="20">
        <f t="shared" si="2"/>
        <v>0</v>
      </c>
      <c r="K9" s="20">
        <f t="shared" si="3"/>
        <v>1216</v>
      </c>
      <c r="L9" s="20">
        <f t="shared" si="4"/>
        <v>2394</v>
      </c>
      <c r="M9" s="20"/>
      <c r="N9" s="20"/>
    </row>
    <row r="10" s="3" customFormat="1" ht="37" customHeight="1" spans="1:14">
      <c r="A10" s="16">
        <v>8</v>
      </c>
      <c r="B10" s="23" t="s">
        <v>44</v>
      </c>
      <c r="C10" s="23">
        <v>29</v>
      </c>
      <c r="D10" s="20"/>
      <c r="E10" s="69"/>
      <c r="F10" s="20"/>
      <c r="G10" s="23">
        <v>29</v>
      </c>
      <c r="H10" s="20">
        <f t="shared" si="0"/>
        <v>58</v>
      </c>
      <c r="I10" s="20">
        <f t="shared" si="1"/>
        <v>899</v>
      </c>
      <c r="J10" s="20">
        <f t="shared" si="2"/>
        <v>0</v>
      </c>
      <c r="K10" s="20">
        <f t="shared" si="3"/>
        <v>928</v>
      </c>
      <c r="L10" s="20">
        <f t="shared" si="4"/>
        <v>1827</v>
      </c>
      <c r="M10" s="20"/>
      <c r="N10" s="20"/>
    </row>
    <row r="11" s="3" customFormat="1" ht="37" customHeight="1" spans="1:14">
      <c r="A11" s="16">
        <v>9</v>
      </c>
      <c r="B11" s="23"/>
      <c r="C11" s="23"/>
      <c r="D11" s="20"/>
      <c r="E11" s="69"/>
      <c r="F11" s="20"/>
      <c r="G11" s="23"/>
      <c r="H11" s="37"/>
      <c r="I11" s="20">
        <f t="shared" si="1"/>
        <v>0</v>
      </c>
      <c r="J11" s="20">
        <f t="shared" si="2"/>
        <v>0</v>
      </c>
      <c r="K11" s="20">
        <f t="shared" si="3"/>
        <v>0</v>
      </c>
      <c r="L11" s="20">
        <f t="shared" si="4"/>
        <v>0</v>
      </c>
      <c r="M11" s="20"/>
      <c r="N11" s="20"/>
    </row>
    <row r="12" s="3" customFormat="1" ht="37" customHeight="1" spans="1:14">
      <c r="A12" s="16">
        <v>10</v>
      </c>
      <c r="B12" s="23"/>
      <c r="C12" s="23"/>
      <c r="D12" s="20"/>
      <c r="E12" s="69"/>
      <c r="F12" s="20"/>
      <c r="G12" s="23"/>
      <c r="H12" s="37"/>
      <c r="I12" s="20">
        <f t="shared" si="1"/>
        <v>0</v>
      </c>
      <c r="J12" s="20">
        <f t="shared" si="2"/>
        <v>0</v>
      </c>
      <c r="K12" s="20">
        <f t="shared" si="3"/>
        <v>0</v>
      </c>
      <c r="L12" s="20">
        <f t="shared" si="4"/>
        <v>0</v>
      </c>
      <c r="M12" s="20"/>
      <c r="N12" s="20"/>
    </row>
    <row r="13" customHeight="1" spans="1:14">
      <c r="A13" s="24" t="s">
        <v>25</v>
      </c>
      <c r="B13" s="25"/>
      <c r="C13" s="39">
        <f t="shared" ref="C13:H13" si="5">SUM(C4:C10)</f>
        <v>145</v>
      </c>
      <c r="D13" s="39">
        <f t="shared" si="5"/>
        <v>0</v>
      </c>
      <c r="E13" s="39">
        <f t="shared" si="5"/>
        <v>44</v>
      </c>
      <c r="F13" s="39">
        <f t="shared" si="5"/>
        <v>0</v>
      </c>
      <c r="G13" s="39">
        <f t="shared" si="5"/>
        <v>145</v>
      </c>
      <c r="H13" s="39">
        <f t="shared" si="5"/>
        <v>334</v>
      </c>
      <c r="I13" s="20">
        <f t="shared" si="1"/>
        <v>4495</v>
      </c>
      <c r="J13" s="20">
        <f t="shared" si="2"/>
        <v>1364</v>
      </c>
      <c r="K13" s="20">
        <f t="shared" si="3"/>
        <v>4640</v>
      </c>
      <c r="L13" s="20">
        <f t="shared" si="4"/>
        <v>10499</v>
      </c>
      <c r="M13" s="30"/>
      <c r="N13" s="30"/>
    </row>
    <row r="15" customHeight="1" spans="3:3">
      <c r="C15" s="1" t="s">
        <v>45</v>
      </c>
    </row>
  </sheetData>
  <mergeCells count="5">
    <mergeCell ref="A1:N1"/>
    <mergeCell ref="A2:B2"/>
    <mergeCell ref="G2:H2"/>
    <mergeCell ref="A13:B13"/>
    <mergeCell ref="C15:F15"/>
  </mergeCells>
  <pageMargins left="0.865972" right="0.275591" top="0.748031" bottom="0.551181" header="0.314961" footer="0.748031"/>
  <pageSetup paperSize="9" scale="9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opLeftCell="A9" workbookViewId="0">
      <selection activeCell="C3" sqref="C3"/>
    </sheetView>
  </sheetViews>
  <sheetFormatPr defaultColWidth="11" defaultRowHeight="30.95" customHeight="1"/>
  <cols>
    <col min="1" max="1" width="5" style="1" customWidth="1"/>
    <col min="2" max="2" width="8.375" style="1" customWidth="1"/>
    <col min="3" max="3" width="7.25" style="1" customWidth="1"/>
    <col min="4" max="4" width="7.625" style="1" customWidth="1"/>
    <col min="5" max="5" width="8" style="1" customWidth="1"/>
    <col min="6" max="10" width="8.375" style="1" customWidth="1"/>
    <col min="11" max="11" width="9.625" style="1" customWidth="1"/>
    <col min="12" max="12" width="7.25" style="1" customWidth="1"/>
    <col min="13" max="16374" width="11.125" style="1"/>
    <col min="16375" max="16384" width="11" style="1"/>
  </cols>
  <sheetData>
    <row r="1" ht="30" customHeight="1" spans="1:1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10" t="s">
        <v>46</v>
      </c>
      <c r="B2" s="10"/>
      <c r="C2" s="12"/>
      <c r="E2" s="13"/>
      <c r="F2" s="65"/>
      <c r="G2" s="12"/>
      <c r="H2" s="12"/>
      <c r="I2" s="12"/>
      <c r="J2" s="12"/>
      <c r="K2" s="12"/>
      <c r="L2" s="12"/>
    </row>
    <row r="3" s="2" customFormat="1" ht="57" customHeight="1" spans="1:12">
      <c r="A3" s="14" t="s">
        <v>4</v>
      </c>
      <c r="B3" s="14" t="s">
        <v>31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2" customFormat="1" ht="24" customHeight="1" spans="1:12">
      <c r="A4" s="16">
        <v>1</v>
      </c>
      <c r="B4" s="17" t="s">
        <v>48</v>
      </c>
      <c r="C4" s="20"/>
      <c r="D4" s="19">
        <v>380</v>
      </c>
      <c r="E4" s="20"/>
      <c r="F4" s="20">
        <f>C4+D4+E4</f>
        <v>380</v>
      </c>
      <c r="G4" s="20">
        <f>C4*31</f>
        <v>0</v>
      </c>
      <c r="H4" s="20">
        <f>D4*31</f>
        <v>11780</v>
      </c>
      <c r="I4" s="20">
        <f>E4*32</f>
        <v>0</v>
      </c>
      <c r="J4" s="20">
        <f>G4+H4+I4</f>
        <v>11780</v>
      </c>
      <c r="K4" s="20"/>
      <c r="L4" s="20"/>
    </row>
    <row r="5" s="2" customFormat="1" ht="24" customHeight="1" spans="1:12">
      <c r="A5" s="16">
        <v>2</v>
      </c>
      <c r="B5" s="17" t="s">
        <v>49</v>
      </c>
      <c r="C5" s="20">
        <v>47</v>
      </c>
      <c r="D5" s="19">
        <v>320</v>
      </c>
      <c r="E5" s="20">
        <v>47</v>
      </c>
      <c r="F5" s="20">
        <f t="shared" ref="F5:F16" si="0">C5+D5+E5</f>
        <v>414</v>
      </c>
      <c r="G5" s="20">
        <f t="shared" ref="G5:G19" si="1">C5*31</f>
        <v>1457</v>
      </c>
      <c r="H5" s="20">
        <f t="shared" ref="H5:H19" si="2">D5*31</f>
        <v>9920</v>
      </c>
      <c r="I5" s="20">
        <f t="shared" ref="I5:I19" si="3">E5*32</f>
        <v>1504</v>
      </c>
      <c r="J5" s="20">
        <f t="shared" ref="J5:J18" si="4">G5+H5+I5</f>
        <v>12881</v>
      </c>
      <c r="K5" s="20"/>
      <c r="L5" s="20"/>
    </row>
    <row r="6" s="2" customFormat="1" ht="24" customHeight="1" spans="1:12">
      <c r="A6" s="16">
        <v>3</v>
      </c>
      <c r="B6" s="17" t="s">
        <v>50</v>
      </c>
      <c r="C6" s="20"/>
      <c r="D6" s="19">
        <v>5</v>
      </c>
      <c r="E6" s="20"/>
      <c r="F6" s="20">
        <f t="shared" si="0"/>
        <v>5</v>
      </c>
      <c r="G6" s="20">
        <f t="shared" si="1"/>
        <v>0</v>
      </c>
      <c r="H6" s="20">
        <f t="shared" si="2"/>
        <v>155</v>
      </c>
      <c r="I6" s="20">
        <f t="shared" si="3"/>
        <v>0</v>
      </c>
      <c r="J6" s="20">
        <f t="shared" si="4"/>
        <v>155</v>
      </c>
      <c r="K6" s="20"/>
      <c r="L6" s="20"/>
    </row>
    <row r="7" s="2" customFormat="1" ht="24" customHeight="1" spans="1:12">
      <c r="A7" s="16">
        <v>4</v>
      </c>
      <c r="B7" s="17" t="s">
        <v>51</v>
      </c>
      <c r="C7" s="20">
        <v>60</v>
      </c>
      <c r="D7" s="19">
        <v>20</v>
      </c>
      <c r="E7" s="20">
        <v>60</v>
      </c>
      <c r="F7" s="20">
        <f t="shared" si="0"/>
        <v>140</v>
      </c>
      <c r="G7" s="20">
        <f t="shared" si="1"/>
        <v>1860</v>
      </c>
      <c r="H7" s="20">
        <f t="shared" si="2"/>
        <v>620</v>
      </c>
      <c r="I7" s="20">
        <f t="shared" si="3"/>
        <v>1920</v>
      </c>
      <c r="J7" s="20">
        <f t="shared" si="4"/>
        <v>4400</v>
      </c>
      <c r="K7" s="20"/>
      <c r="L7" s="20"/>
    </row>
    <row r="8" s="2" customFormat="1" ht="24" customHeight="1" spans="1:12">
      <c r="A8" s="16">
        <v>5</v>
      </c>
      <c r="B8" s="17" t="s">
        <v>52</v>
      </c>
      <c r="C8" s="20"/>
      <c r="D8" s="19">
        <v>9</v>
      </c>
      <c r="E8" s="20"/>
      <c r="F8" s="20">
        <f t="shared" si="0"/>
        <v>9</v>
      </c>
      <c r="G8" s="20">
        <f t="shared" si="1"/>
        <v>0</v>
      </c>
      <c r="H8" s="20">
        <f t="shared" si="2"/>
        <v>279</v>
      </c>
      <c r="I8" s="20">
        <f t="shared" si="3"/>
        <v>0</v>
      </c>
      <c r="J8" s="20">
        <f t="shared" si="4"/>
        <v>279</v>
      </c>
      <c r="K8" s="20"/>
      <c r="L8" s="20"/>
    </row>
    <row r="9" s="2" customFormat="1" ht="24" customHeight="1" spans="1:12">
      <c r="A9" s="16">
        <v>6</v>
      </c>
      <c r="B9" s="17" t="s">
        <v>53</v>
      </c>
      <c r="C9" s="20"/>
      <c r="D9" s="19">
        <v>123</v>
      </c>
      <c r="E9" s="20"/>
      <c r="F9" s="20">
        <f t="shared" si="0"/>
        <v>123</v>
      </c>
      <c r="G9" s="20">
        <f t="shared" si="1"/>
        <v>0</v>
      </c>
      <c r="H9" s="20">
        <f t="shared" si="2"/>
        <v>3813</v>
      </c>
      <c r="I9" s="20">
        <f t="shared" si="3"/>
        <v>0</v>
      </c>
      <c r="J9" s="20">
        <f t="shared" si="4"/>
        <v>3813</v>
      </c>
      <c r="K9" s="20"/>
      <c r="L9" s="20"/>
    </row>
    <row r="10" s="2" customFormat="1" ht="24" customHeight="1" spans="1:12">
      <c r="A10" s="16">
        <v>7</v>
      </c>
      <c r="B10" s="17" t="s">
        <v>54</v>
      </c>
      <c r="C10" s="20"/>
      <c r="D10" s="19">
        <v>53</v>
      </c>
      <c r="E10" s="20"/>
      <c r="F10" s="20">
        <f t="shared" si="0"/>
        <v>53</v>
      </c>
      <c r="G10" s="20">
        <f t="shared" si="1"/>
        <v>0</v>
      </c>
      <c r="H10" s="20">
        <f t="shared" si="2"/>
        <v>1643</v>
      </c>
      <c r="I10" s="20">
        <f t="shared" si="3"/>
        <v>0</v>
      </c>
      <c r="J10" s="20">
        <f t="shared" si="4"/>
        <v>1643</v>
      </c>
      <c r="K10" s="20"/>
      <c r="L10" s="20"/>
    </row>
    <row r="11" s="2" customFormat="1" ht="24" customHeight="1" spans="1:12">
      <c r="A11" s="16">
        <v>8</v>
      </c>
      <c r="B11" s="17" t="s">
        <v>55</v>
      </c>
      <c r="C11" s="20"/>
      <c r="D11" s="19">
        <v>120</v>
      </c>
      <c r="E11" s="20"/>
      <c r="F11" s="20">
        <f t="shared" si="0"/>
        <v>120</v>
      </c>
      <c r="G11" s="20">
        <f t="shared" si="1"/>
        <v>0</v>
      </c>
      <c r="H11" s="20">
        <f t="shared" si="2"/>
        <v>3720</v>
      </c>
      <c r="I11" s="20">
        <f t="shared" si="3"/>
        <v>0</v>
      </c>
      <c r="J11" s="20">
        <f t="shared" si="4"/>
        <v>3720</v>
      </c>
      <c r="K11" s="20"/>
      <c r="L11" s="20"/>
    </row>
    <row r="12" s="2" customFormat="1" ht="24" customHeight="1" spans="1:12">
      <c r="A12" s="16">
        <v>9</v>
      </c>
      <c r="B12" s="17" t="s">
        <v>56</v>
      </c>
      <c r="C12" s="20"/>
      <c r="D12" s="19">
        <v>235</v>
      </c>
      <c r="E12" s="20"/>
      <c r="F12" s="20">
        <f t="shared" si="0"/>
        <v>235</v>
      </c>
      <c r="G12" s="20">
        <f t="shared" si="1"/>
        <v>0</v>
      </c>
      <c r="H12" s="20">
        <f t="shared" si="2"/>
        <v>7285</v>
      </c>
      <c r="I12" s="20">
        <f t="shared" si="3"/>
        <v>0</v>
      </c>
      <c r="J12" s="20">
        <f t="shared" si="4"/>
        <v>7285</v>
      </c>
      <c r="K12" s="20"/>
      <c r="L12" s="20"/>
    </row>
    <row r="13" s="2" customFormat="1" ht="24" customHeight="1" spans="1:12">
      <c r="A13" s="16">
        <v>10</v>
      </c>
      <c r="B13" s="17" t="s">
        <v>57</v>
      </c>
      <c r="C13" s="20"/>
      <c r="D13" s="19">
        <v>228</v>
      </c>
      <c r="E13" s="20"/>
      <c r="F13" s="20">
        <f t="shared" si="0"/>
        <v>228</v>
      </c>
      <c r="G13" s="20">
        <f t="shared" si="1"/>
        <v>0</v>
      </c>
      <c r="H13" s="20">
        <f t="shared" si="2"/>
        <v>7068</v>
      </c>
      <c r="I13" s="20">
        <f t="shared" si="3"/>
        <v>0</v>
      </c>
      <c r="J13" s="20">
        <f t="shared" si="4"/>
        <v>7068</v>
      </c>
      <c r="K13" s="20"/>
      <c r="L13" s="17" t="s">
        <v>58</v>
      </c>
    </row>
    <row r="14" s="2" customFormat="1" ht="24" customHeight="1" spans="1:12">
      <c r="A14" s="66">
        <v>12</v>
      </c>
      <c r="B14" s="17" t="s">
        <v>59</v>
      </c>
      <c r="C14" s="67">
        <v>26</v>
      </c>
      <c r="D14" s="68"/>
      <c r="E14" s="67">
        <v>26</v>
      </c>
      <c r="F14" s="20">
        <f t="shared" si="0"/>
        <v>52</v>
      </c>
      <c r="G14" s="20">
        <f t="shared" si="1"/>
        <v>806</v>
      </c>
      <c r="H14" s="20">
        <f t="shared" si="2"/>
        <v>0</v>
      </c>
      <c r="I14" s="20">
        <f t="shared" si="3"/>
        <v>832</v>
      </c>
      <c r="J14" s="20">
        <f t="shared" si="4"/>
        <v>1638</v>
      </c>
      <c r="K14" s="74"/>
      <c r="L14" s="74"/>
    </row>
    <row r="15" s="2" customFormat="1" ht="24" customHeight="1" spans="1:12">
      <c r="A15" s="66">
        <v>13</v>
      </c>
      <c r="B15" s="17" t="s">
        <v>60</v>
      </c>
      <c r="C15" s="67"/>
      <c r="D15" s="19">
        <v>16</v>
      </c>
      <c r="E15" s="67"/>
      <c r="F15" s="20">
        <f t="shared" si="0"/>
        <v>16</v>
      </c>
      <c r="G15" s="20">
        <f t="shared" si="1"/>
        <v>0</v>
      </c>
      <c r="H15" s="20">
        <f t="shared" si="2"/>
        <v>496</v>
      </c>
      <c r="I15" s="20">
        <f t="shared" si="3"/>
        <v>0</v>
      </c>
      <c r="J15" s="20">
        <f t="shared" si="4"/>
        <v>496</v>
      </c>
      <c r="K15" s="74"/>
      <c r="L15" s="74"/>
    </row>
    <row r="16" s="3" customFormat="1" ht="21" customHeight="1" spans="1:12">
      <c r="A16" s="16">
        <v>9</v>
      </c>
      <c r="B16" s="23"/>
      <c r="C16" s="23"/>
      <c r="D16" s="20"/>
      <c r="E16" s="69"/>
      <c r="F16" s="20"/>
      <c r="G16" s="20">
        <f t="shared" si="1"/>
        <v>0</v>
      </c>
      <c r="H16" s="20">
        <f t="shared" si="2"/>
        <v>0</v>
      </c>
      <c r="I16" s="20">
        <f t="shared" si="3"/>
        <v>0</v>
      </c>
      <c r="J16" s="20">
        <f t="shared" si="4"/>
        <v>0</v>
      </c>
      <c r="K16" s="23"/>
      <c r="L16" s="37"/>
    </row>
    <row r="17" s="3" customFormat="1" ht="24" customHeight="1" spans="1:12">
      <c r="A17" s="16">
        <v>10</v>
      </c>
      <c r="B17" s="23"/>
      <c r="C17" s="23"/>
      <c r="D17" s="20"/>
      <c r="E17" s="69"/>
      <c r="F17" s="20"/>
      <c r="G17" s="20">
        <f t="shared" si="1"/>
        <v>0</v>
      </c>
      <c r="H17" s="20">
        <f t="shared" si="2"/>
        <v>0</v>
      </c>
      <c r="I17" s="20">
        <f t="shared" si="3"/>
        <v>0</v>
      </c>
      <c r="J17" s="20">
        <f t="shared" si="4"/>
        <v>0</v>
      </c>
      <c r="K17" s="23"/>
      <c r="L17" s="37"/>
    </row>
    <row r="18" customHeight="1" spans="1:12">
      <c r="A18" s="70" t="s">
        <v>25</v>
      </c>
      <c r="B18" s="71"/>
      <c r="C18" s="72">
        <f>SUM(C4:C15)</f>
        <v>133</v>
      </c>
      <c r="D18" s="72">
        <f>SUM(D4:D15)</f>
        <v>1509</v>
      </c>
      <c r="E18" s="72">
        <f>SUM(E4:E15)</f>
        <v>133</v>
      </c>
      <c r="F18" s="72">
        <f>SUM(F4:F15)</f>
        <v>1775</v>
      </c>
      <c r="G18" s="20">
        <f t="shared" si="1"/>
        <v>4123</v>
      </c>
      <c r="H18" s="20">
        <f t="shared" si="2"/>
        <v>46779</v>
      </c>
      <c r="I18" s="20">
        <f t="shared" si="3"/>
        <v>4256</v>
      </c>
      <c r="J18" s="20">
        <f t="shared" si="4"/>
        <v>55158</v>
      </c>
      <c r="K18" s="72"/>
      <c r="L18" s="72"/>
    </row>
    <row r="19" customHeight="1" spans="1:12">
      <c r="A19" s="73"/>
      <c r="B19" s="73"/>
      <c r="C19" s="73"/>
      <c r="D19" s="1" t="s">
        <v>45</v>
      </c>
      <c r="F19" s="73"/>
      <c r="G19" s="20"/>
      <c r="H19" s="20"/>
      <c r="I19" s="20"/>
      <c r="J19" s="73"/>
      <c r="K19" s="73"/>
      <c r="L19" s="73"/>
    </row>
  </sheetData>
  <mergeCells count="4">
    <mergeCell ref="A1:L1"/>
    <mergeCell ref="A2:B2"/>
    <mergeCell ref="A18:B18"/>
    <mergeCell ref="D19:E19"/>
  </mergeCells>
  <pageMargins left="1.0625" right="0.23622" top="0.550694" bottom="0.038889" header="0.393056" footer="0.550694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workbookViewId="0">
      <selection activeCell="C3" sqref="C3"/>
    </sheetView>
  </sheetViews>
  <sheetFormatPr defaultColWidth="11" defaultRowHeight="23" customHeight="1"/>
  <cols>
    <col min="1" max="1" width="5" style="1" customWidth="1"/>
    <col min="2" max="2" width="7.725" style="1" customWidth="1"/>
    <col min="3" max="3" width="11.275" style="1" customWidth="1"/>
    <col min="4" max="4" width="10.1416666666667" style="1" customWidth="1"/>
    <col min="5" max="5" width="11.775" style="1" customWidth="1"/>
    <col min="6" max="10" width="9.75" style="1" customWidth="1"/>
    <col min="11" max="11" width="11.3916666666667" style="1" customWidth="1"/>
    <col min="12" max="12" width="9.76666666666667" style="1" customWidth="1"/>
    <col min="13" max="16372" width="11.125" style="1"/>
    <col min="16373" max="16384" width="11" style="1"/>
  </cols>
  <sheetData>
    <row r="1" ht="32" customHeight="1" spans="1:1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ht="24" customHeight="1" spans="1:12">
      <c r="A2" s="10" t="s">
        <v>61</v>
      </c>
      <c r="B2" s="10"/>
      <c r="C2" s="12"/>
      <c r="E2" s="13" t="s">
        <v>62</v>
      </c>
      <c r="F2" s="12"/>
      <c r="G2" s="12"/>
      <c r="H2" s="12"/>
      <c r="I2" s="12"/>
      <c r="J2" s="12"/>
      <c r="K2" s="12"/>
      <c r="L2" s="12"/>
    </row>
    <row r="3" s="2" customFormat="1" ht="45" customHeight="1" spans="1:12">
      <c r="A3" s="14" t="s">
        <v>4</v>
      </c>
      <c r="B3" s="14" t="s">
        <v>63</v>
      </c>
      <c r="C3" s="14" t="s">
        <v>6</v>
      </c>
      <c r="D3" s="14" t="s">
        <v>34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3" customFormat="1" customHeight="1" spans="1:12">
      <c r="A4" s="63">
        <v>1</v>
      </c>
      <c r="B4" s="20" t="s">
        <v>64</v>
      </c>
      <c r="C4" s="20"/>
      <c r="D4" s="20">
        <v>2.2</v>
      </c>
      <c r="E4" s="20"/>
      <c r="F4" s="64">
        <f>C4+D4+E4</f>
        <v>2.2</v>
      </c>
      <c r="G4" s="64">
        <f>C4*31</f>
        <v>0</v>
      </c>
      <c r="H4" s="64">
        <f>D4*31</f>
        <v>68.2</v>
      </c>
      <c r="I4" s="64">
        <f>E4*32</f>
        <v>0</v>
      </c>
      <c r="J4" s="64">
        <f>G4+H4+I4</f>
        <v>68.2</v>
      </c>
      <c r="K4" s="64"/>
      <c r="L4" s="64"/>
    </row>
    <row r="5" s="3" customFormat="1" customHeight="1" spans="1:12">
      <c r="A5" s="63">
        <v>2</v>
      </c>
      <c r="B5" s="20" t="s">
        <v>65</v>
      </c>
      <c r="C5" s="20"/>
      <c r="D5" s="34">
        <v>4.4</v>
      </c>
      <c r="E5" s="20"/>
      <c r="F5" s="64">
        <f t="shared" ref="F5:F36" si="0">C5+D5+E5</f>
        <v>4.4</v>
      </c>
      <c r="G5" s="64">
        <f t="shared" ref="G5:G36" si="1">C5*31</f>
        <v>0</v>
      </c>
      <c r="H5" s="64">
        <f t="shared" ref="H5:H36" si="2">D5*31</f>
        <v>136.4</v>
      </c>
      <c r="I5" s="64">
        <f t="shared" ref="I5:I36" si="3">E5*32</f>
        <v>0</v>
      </c>
      <c r="J5" s="64">
        <f t="shared" ref="J5:J36" si="4">G5+H5+I5</f>
        <v>136.4</v>
      </c>
      <c r="K5" s="64"/>
      <c r="L5" s="64"/>
    </row>
    <row r="6" s="3" customFormat="1" customHeight="1" spans="1:12">
      <c r="A6" s="63">
        <v>3</v>
      </c>
      <c r="B6" s="20" t="s">
        <v>66</v>
      </c>
      <c r="C6" s="20"/>
      <c r="D6" s="34">
        <v>5.5</v>
      </c>
      <c r="E6" s="20"/>
      <c r="F6" s="64">
        <f t="shared" si="0"/>
        <v>5.5</v>
      </c>
      <c r="G6" s="64">
        <f t="shared" si="1"/>
        <v>0</v>
      </c>
      <c r="H6" s="64">
        <f t="shared" si="2"/>
        <v>170.5</v>
      </c>
      <c r="I6" s="64">
        <f t="shared" si="3"/>
        <v>0</v>
      </c>
      <c r="J6" s="64">
        <f t="shared" si="4"/>
        <v>170.5</v>
      </c>
      <c r="K6" s="64"/>
      <c r="L6" s="64"/>
    </row>
    <row r="7" s="3" customFormat="1" customHeight="1" spans="1:12">
      <c r="A7" s="63">
        <v>4</v>
      </c>
      <c r="B7" s="20" t="s">
        <v>67</v>
      </c>
      <c r="C7" s="20"/>
      <c r="D7" s="20">
        <v>1.7</v>
      </c>
      <c r="E7" s="20"/>
      <c r="F7" s="64">
        <f t="shared" si="0"/>
        <v>1.7</v>
      </c>
      <c r="G7" s="64">
        <f t="shared" si="1"/>
        <v>0</v>
      </c>
      <c r="H7" s="64">
        <f t="shared" si="2"/>
        <v>52.7</v>
      </c>
      <c r="I7" s="64">
        <f t="shared" si="3"/>
        <v>0</v>
      </c>
      <c r="J7" s="64">
        <f t="shared" si="4"/>
        <v>52.7</v>
      </c>
      <c r="K7" s="64"/>
      <c r="L7" s="64"/>
    </row>
    <row r="8" s="3" customFormat="1" customHeight="1" spans="1:12">
      <c r="A8" s="63">
        <v>5</v>
      </c>
      <c r="B8" s="20" t="s">
        <v>68</v>
      </c>
      <c r="C8" s="20"/>
      <c r="D8" s="20">
        <v>5</v>
      </c>
      <c r="E8" s="20"/>
      <c r="F8" s="64">
        <f t="shared" si="0"/>
        <v>5</v>
      </c>
      <c r="G8" s="64">
        <f t="shared" si="1"/>
        <v>0</v>
      </c>
      <c r="H8" s="64">
        <f t="shared" si="2"/>
        <v>155</v>
      </c>
      <c r="I8" s="64">
        <f t="shared" si="3"/>
        <v>0</v>
      </c>
      <c r="J8" s="64">
        <f t="shared" si="4"/>
        <v>155</v>
      </c>
      <c r="K8" s="64"/>
      <c r="L8" s="64"/>
    </row>
    <row r="9" s="3" customFormat="1" customHeight="1" spans="1:12">
      <c r="A9" s="63">
        <v>6</v>
      </c>
      <c r="B9" s="20" t="s">
        <v>69</v>
      </c>
      <c r="C9" s="20"/>
      <c r="D9" s="34">
        <v>4.5</v>
      </c>
      <c r="E9" s="20"/>
      <c r="F9" s="64">
        <f t="shared" si="0"/>
        <v>4.5</v>
      </c>
      <c r="G9" s="64">
        <f t="shared" si="1"/>
        <v>0</v>
      </c>
      <c r="H9" s="64">
        <f t="shared" si="2"/>
        <v>139.5</v>
      </c>
      <c r="I9" s="64">
        <f t="shared" si="3"/>
        <v>0</v>
      </c>
      <c r="J9" s="64">
        <f t="shared" si="4"/>
        <v>139.5</v>
      </c>
      <c r="K9" s="64"/>
      <c r="L9" s="64"/>
    </row>
    <row r="10" s="3" customFormat="1" customHeight="1" spans="1:12">
      <c r="A10" s="63">
        <v>7</v>
      </c>
      <c r="B10" s="20" t="s">
        <v>70</v>
      </c>
      <c r="C10" s="20"/>
      <c r="D10" s="34">
        <v>4.4</v>
      </c>
      <c r="E10" s="20"/>
      <c r="F10" s="64">
        <f t="shared" si="0"/>
        <v>4.4</v>
      </c>
      <c r="G10" s="64">
        <f t="shared" si="1"/>
        <v>0</v>
      </c>
      <c r="H10" s="64">
        <f t="shared" si="2"/>
        <v>136.4</v>
      </c>
      <c r="I10" s="64">
        <f t="shared" si="3"/>
        <v>0</v>
      </c>
      <c r="J10" s="64">
        <f t="shared" si="4"/>
        <v>136.4</v>
      </c>
      <c r="K10" s="64"/>
      <c r="L10" s="64"/>
    </row>
    <row r="11" s="3" customFormat="1" customHeight="1" spans="1:12">
      <c r="A11" s="63">
        <v>8</v>
      </c>
      <c r="B11" s="20" t="s">
        <v>71</v>
      </c>
      <c r="C11" s="20"/>
      <c r="D11" s="20">
        <v>4</v>
      </c>
      <c r="E11" s="20"/>
      <c r="F11" s="64">
        <f t="shared" si="0"/>
        <v>4</v>
      </c>
      <c r="G11" s="64">
        <f t="shared" si="1"/>
        <v>0</v>
      </c>
      <c r="H11" s="64">
        <f t="shared" si="2"/>
        <v>124</v>
      </c>
      <c r="I11" s="64">
        <f t="shared" si="3"/>
        <v>0</v>
      </c>
      <c r="J11" s="64">
        <f t="shared" si="4"/>
        <v>124</v>
      </c>
      <c r="K11" s="64"/>
      <c r="L11" s="64"/>
    </row>
    <row r="12" s="3" customFormat="1" customHeight="1" spans="1:12">
      <c r="A12" s="63">
        <v>9</v>
      </c>
      <c r="B12" s="20" t="s">
        <v>72</v>
      </c>
      <c r="C12" s="20"/>
      <c r="D12" s="34">
        <v>1.7</v>
      </c>
      <c r="E12" s="20"/>
      <c r="F12" s="64">
        <f t="shared" si="0"/>
        <v>1.7</v>
      </c>
      <c r="G12" s="64">
        <f t="shared" si="1"/>
        <v>0</v>
      </c>
      <c r="H12" s="64">
        <f t="shared" si="2"/>
        <v>52.7</v>
      </c>
      <c r="I12" s="64">
        <f t="shared" si="3"/>
        <v>0</v>
      </c>
      <c r="J12" s="64">
        <f t="shared" si="4"/>
        <v>52.7</v>
      </c>
      <c r="K12" s="64"/>
      <c r="L12" s="64"/>
    </row>
    <row r="13" s="3" customFormat="1" customHeight="1" spans="1:12">
      <c r="A13" s="63">
        <v>10</v>
      </c>
      <c r="B13" s="20" t="s">
        <v>73</v>
      </c>
      <c r="C13" s="20"/>
      <c r="D13" s="20">
        <v>72</v>
      </c>
      <c r="E13" s="20"/>
      <c r="F13" s="64">
        <f t="shared" si="0"/>
        <v>72</v>
      </c>
      <c r="G13" s="64">
        <f t="shared" si="1"/>
        <v>0</v>
      </c>
      <c r="H13" s="64">
        <f t="shared" si="2"/>
        <v>2232</v>
      </c>
      <c r="I13" s="64">
        <f t="shared" si="3"/>
        <v>0</v>
      </c>
      <c r="J13" s="64">
        <f t="shared" si="4"/>
        <v>2232</v>
      </c>
      <c r="K13" s="64"/>
      <c r="L13" s="64"/>
    </row>
    <row r="14" s="3" customFormat="1" customHeight="1" spans="1:12">
      <c r="A14" s="63">
        <v>11</v>
      </c>
      <c r="B14" s="20" t="s">
        <v>74</v>
      </c>
      <c r="C14" s="20"/>
      <c r="D14" s="34">
        <v>147</v>
      </c>
      <c r="E14" s="20"/>
      <c r="F14" s="64">
        <f t="shared" si="0"/>
        <v>147</v>
      </c>
      <c r="G14" s="64">
        <f t="shared" si="1"/>
        <v>0</v>
      </c>
      <c r="H14" s="64">
        <f t="shared" si="2"/>
        <v>4557</v>
      </c>
      <c r="I14" s="64">
        <f t="shared" si="3"/>
        <v>0</v>
      </c>
      <c r="J14" s="64">
        <f t="shared" si="4"/>
        <v>4557</v>
      </c>
      <c r="K14" s="64"/>
      <c r="L14" s="64"/>
    </row>
    <row r="15" s="3" customFormat="1" customHeight="1" spans="1:12">
      <c r="A15" s="63">
        <v>12</v>
      </c>
      <c r="B15" s="20" t="s">
        <v>75</v>
      </c>
      <c r="C15" s="20"/>
      <c r="D15" s="20">
        <v>100</v>
      </c>
      <c r="E15" s="20"/>
      <c r="F15" s="64">
        <f t="shared" si="0"/>
        <v>100</v>
      </c>
      <c r="G15" s="64">
        <f t="shared" si="1"/>
        <v>0</v>
      </c>
      <c r="H15" s="64">
        <f t="shared" si="2"/>
        <v>3100</v>
      </c>
      <c r="I15" s="64">
        <f t="shared" si="3"/>
        <v>0</v>
      </c>
      <c r="J15" s="64">
        <f t="shared" si="4"/>
        <v>3100</v>
      </c>
      <c r="K15" s="64"/>
      <c r="L15" s="64"/>
    </row>
    <row r="16" s="3" customFormat="1" customHeight="1" spans="1:12">
      <c r="A16" s="63">
        <v>13</v>
      </c>
      <c r="B16" s="20" t="s">
        <v>76</v>
      </c>
      <c r="C16" s="20"/>
      <c r="D16" s="20">
        <v>260</v>
      </c>
      <c r="E16" s="20"/>
      <c r="F16" s="64">
        <f t="shared" si="0"/>
        <v>260</v>
      </c>
      <c r="G16" s="64">
        <f t="shared" si="1"/>
        <v>0</v>
      </c>
      <c r="H16" s="64">
        <f t="shared" si="2"/>
        <v>8060</v>
      </c>
      <c r="I16" s="64">
        <f t="shared" si="3"/>
        <v>0</v>
      </c>
      <c r="J16" s="64">
        <f t="shared" si="4"/>
        <v>8060</v>
      </c>
      <c r="K16" s="64"/>
      <c r="L16" s="64"/>
    </row>
    <row r="17" s="3" customFormat="1" customHeight="1" spans="1:12">
      <c r="A17" s="63">
        <v>14</v>
      </c>
      <c r="B17" s="20" t="s">
        <v>77</v>
      </c>
      <c r="C17" s="20"/>
      <c r="D17" s="20">
        <v>40</v>
      </c>
      <c r="E17" s="20"/>
      <c r="F17" s="64">
        <f t="shared" si="0"/>
        <v>40</v>
      </c>
      <c r="G17" s="64">
        <f t="shared" si="1"/>
        <v>0</v>
      </c>
      <c r="H17" s="64">
        <f t="shared" si="2"/>
        <v>1240</v>
      </c>
      <c r="I17" s="64">
        <f t="shared" si="3"/>
        <v>0</v>
      </c>
      <c r="J17" s="64">
        <f t="shared" si="4"/>
        <v>1240</v>
      </c>
      <c r="K17" s="64"/>
      <c r="L17" s="64"/>
    </row>
    <row r="18" s="3" customFormat="1" customHeight="1" spans="1:12">
      <c r="A18" s="63">
        <v>15</v>
      </c>
      <c r="B18" s="20" t="s">
        <v>78</v>
      </c>
      <c r="C18" s="20"/>
      <c r="D18" s="20">
        <v>6</v>
      </c>
      <c r="E18" s="20"/>
      <c r="F18" s="64">
        <f t="shared" si="0"/>
        <v>6</v>
      </c>
      <c r="G18" s="64">
        <f t="shared" si="1"/>
        <v>0</v>
      </c>
      <c r="H18" s="64">
        <f t="shared" si="2"/>
        <v>186</v>
      </c>
      <c r="I18" s="64">
        <f t="shared" si="3"/>
        <v>0</v>
      </c>
      <c r="J18" s="64">
        <f t="shared" si="4"/>
        <v>186</v>
      </c>
      <c r="K18" s="64"/>
      <c r="L18" s="64"/>
    </row>
    <row r="19" s="3" customFormat="1" customHeight="1" spans="1:12">
      <c r="A19" s="63">
        <v>16</v>
      </c>
      <c r="B19" s="20" t="s">
        <v>79</v>
      </c>
      <c r="C19" s="20"/>
      <c r="D19" s="20">
        <v>50</v>
      </c>
      <c r="E19" s="20"/>
      <c r="F19" s="64">
        <f t="shared" si="0"/>
        <v>50</v>
      </c>
      <c r="G19" s="64">
        <f t="shared" si="1"/>
        <v>0</v>
      </c>
      <c r="H19" s="64">
        <f t="shared" si="2"/>
        <v>1550</v>
      </c>
      <c r="I19" s="64">
        <f t="shared" si="3"/>
        <v>0</v>
      </c>
      <c r="J19" s="64">
        <f t="shared" si="4"/>
        <v>1550</v>
      </c>
      <c r="K19" s="64"/>
      <c r="L19" s="64"/>
    </row>
    <row r="20" s="3" customFormat="1" customHeight="1" spans="1:12">
      <c r="A20" s="63">
        <v>17</v>
      </c>
      <c r="B20" s="20" t="s">
        <v>80</v>
      </c>
      <c r="C20" s="20"/>
      <c r="D20" s="20">
        <v>4</v>
      </c>
      <c r="E20" s="20"/>
      <c r="F20" s="64">
        <f t="shared" si="0"/>
        <v>4</v>
      </c>
      <c r="G20" s="64">
        <f t="shared" si="1"/>
        <v>0</v>
      </c>
      <c r="H20" s="64">
        <f t="shared" si="2"/>
        <v>124</v>
      </c>
      <c r="I20" s="64">
        <f t="shared" si="3"/>
        <v>0</v>
      </c>
      <c r="J20" s="64">
        <f t="shared" si="4"/>
        <v>124</v>
      </c>
      <c r="K20" s="64"/>
      <c r="L20" s="64"/>
    </row>
    <row r="21" s="3" customFormat="1" customHeight="1" spans="1:12">
      <c r="A21" s="63">
        <v>18</v>
      </c>
      <c r="B21" s="20" t="s">
        <v>81</v>
      </c>
      <c r="C21" s="20"/>
      <c r="D21" s="20">
        <v>4</v>
      </c>
      <c r="E21" s="20"/>
      <c r="F21" s="64">
        <f t="shared" si="0"/>
        <v>4</v>
      </c>
      <c r="G21" s="64">
        <f t="shared" si="1"/>
        <v>0</v>
      </c>
      <c r="H21" s="64">
        <f t="shared" si="2"/>
        <v>124</v>
      </c>
      <c r="I21" s="64">
        <f t="shared" si="3"/>
        <v>0</v>
      </c>
      <c r="J21" s="64">
        <f t="shared" si="4"/>
        <v>124</v>
      </c>
      <c r="K21" s="64"/>
      <c r="L21" s="64"/>
    </row>
    <row r="22" s="3" customFormat="1" customHeight="1" spans="1:12">
      <c r="A22" s="63">
        <v>19</v>
      </c>
      <c r="B22" s="20" t="s">
        <v>82</v>
      </c>
      <c r="C22" s="20"/>
      <c r="D22" s="20">
        <v>4</v>
      </c>
      <c r="E22" s="20"/>
      <c r="F22" s="64">
        <f t="shared" si="0"/>
        <v>4</v>
      </c>
      <c r="G22" s="64">
        <f t="shared" si="1"/>
        <v>0</v>
      </c>
      <c r="H22" s="64">
        <f t="shared" si="2"/>
        <v>124</v>
      </c>
      <c r="I22" s="64">
        <f t="shared" si="3"/>
        <v>0</v>
      </c>
      <c r="J22" s="64">
        <f t="shared" si="4"/>
        <v>124</v>
      </c>
      <c r="K22" s="64"/>
      <c r="L22" s="64"/>
    </row>
    <row r="23" s="3" customFormat="1" customHeight="1" spans="1:12">
      <c r="A23" s="63">
        <v>20</v>
      </c>
      <c r="B23" s="20" t="s">
        <v>83</v>
      </c>
      <c r="C23" s="20"/>
      <c r="D23" s="20">
        <v>5</v>
      </c>
      <c r="E23" s="20"/>
      <c r="F23" s="64">
        <f t="shared" si="0"/>
        <v>5</v>
      </c>
      <c r="G23" s="64">
        <f t="shared" si="1"/>
        <v>0</v>
      </c>
      <c r="H23" s="64">
        <f t="shared" si="2"/>
        <v>155</v>
      </c>
      <c r="I23" s="64">
        <f t="shared" si="3"/>
        <v>0</v>
      </c>
      <c r="J23" s="64">
        <f t="shared" si="4"/>
        <v>155</v>
      </c>
      <c r="K23" s="64"/>
      <c r="L23" s="64"/>
    </row>
    <row r="24" s="3" customFormat="1" customHeight="1" spans="1:12">
      <c r="A24" s="63">
        <v>21</v>
      </c>
      <c r="B24" s="20" t="s">
        <v>84</v>
      </c>
      <c r="C24" s="20"/>
      <c r="D24" s="20">
        <v>8</v>
      </c>
      <c r="E24" s="20"/>
      <c r="F24" s="64">
        <f t="shared" si="0"/>
        <v>8</v>
      </c>
      <c r="G24" s="64">
        <f t="shared" si="1"/>
        <v>0</v>
      </c>
      <c r="H24" s="64">
        <f t="shared" si="2"/>
        <v>248</v>
      </c>
      <c r="I24" s="64">
        <f t="shared" si="3"/>
        <v>0</v>
      </c>
      <c r="J24" s="64">
        <f t="shared" si="4"/>
        <v>248</v>
      </c>
      <c r="K24" s="64"/>
      <c r="L24" s="64"/>
    </row>
    <row r="25" s="3" customFormat="1" customHeight="1" spans="1:12">
      <c r="A25" s="63">
        <v>22</v>
      </c>
      <c r="B25" s="20" t="s">
        <v>85</v>
      </c>
      <c r="C25" s="20"/>
      <c r="D25" s="20">
        <v>6</v>
      </c>
      <c r="E25" s="20"/>
      <c r="F25" s="64">
        <f t="shared" si="0"/>
        <v>6</v>
      </c>
      <c r="G25" s="64">
        <f t="shared" si="1"/>
        <v>0</v>
      </c>
      <c r="H25" s="64">
        <f t="shared" si="2"/>
        <v>186</v>
      </c>
      <c r="I25" s="64">
        <f t="shared" si="3"/>
        <v>0</v>
      </c>
      <c r="J25" s="64">
        <f t="shared" si="4"/>
        <v>186</v>
      </c>
      <c r="K25" s="64"/>
      <c r="L25" s="64"/>
    </row>
    <row r="26" s="3" customFormat="1" customHeight="1" spans="1:12">
      <c r="A26" s="63">
        <v>23</v>
      </c>
      <c r="B26" s="20" t="s">
        <v>86</v>
      </c>
      <c r="C26" s="20"/>
      <c r="D26" s="20">
        <v>6</v>
      </c>
      <c r="E26" s="20"/>
      <c r="F26" s="64">
        <f t="shared" si="0"/>
        <v>6</v>
      </c>
      <c r="G26" s="64">
        <f t="shared" si="1"/>
        <v>0</v>
      </c>
      <c r="H26" s="64">
        <f t="shared" si="2"/>
        <v>186</v>
      </c>
      <c r="I26" s="64">
        <f t="shared" si="3"/>
        <v>0</v>
      </c>
      <c r="J26" s="64">
        <f t="shared" si="4"/>
        <v>186</v>
      </c>
      <c r="K26" s="64"/>
      <c r="L26" s="64"/>
    </row>
    <row r="27" s="3" customFormat="1" customHeight="1" spans="1:12">
      <c r="A27" s="63">
        <v>24</v>
      </c>
      <c r="B27" s="20" t="s">
        <v>87</v>
      </c>
      <c r="C27" s="20"/>
      <c r="D27" s="20">
        <v>12</v>
      </c>
      <c r="E27" s="20"/>
      <c r="F27" s="64">
        <f t="shared" si="0"/>
        <v>12</v>
      </c>
      <c r="G27" s="64">
        <f t="shared" si="1"/>
        <v>0</v>
      </c>
      <c r="H27" s="64">
        <f t="shared" si="2"/>
        <v>372</v>
      </c>
      <c r="I27" s="64">
        <f t="shared" si="3"/>
        <v>0</v>
      </c>
      <c r="J27" s="64">
        <f t="shared" si="4"/>
        <v>372</v>
      </c>
      <c r="K27" s="64"/>
      <c r="L27" s="64"/>
    </row>
    <row r="28" s="3" customFormat="1" customHeight="1" spans="1:12">
      <c r="A28" s="63">
        <v>25</v>
      </c>
      <c r="B28" s="20" t="s">
        <v>88</v>
      </c>
      <c r="C28" s="20"/>
      <c r="D28" s="20">
        <v>200</v>
      </c>
      <c r="E28" s="20"/>
      <c r="F28" s="64">
        <f t="shared" si="0"/>
        <v>200</v>
      </c>
      <c r="G28" s="64">
        <f t="shared" si="1"/>
        <v>0</v>
      </c>
      <c r="H28" s="64">
        <f t="shared" si="2"/>
        <v>6200</v>
      </c>
      <c r="I28" s="64">
        <f t="shared" si="3"/>
        <v>0</v>
      </c>
      <c r="J28" s="64">
        <f t="shared" si="4"/>
        <v>6200</v>
      </c>
      <c r="K28" s="64"/>
      <c r="L28" s="64"/>
    </row>
    <row r="29" s="3" customFormat="1" customHeight="1" spans="1:12">
      <c r="A29" s="63">
        <v>26</v>
      </c>
      <c r="B29" s="20" t="s">
        <v>89</v>
      </c>
      <c r="C29" s="20"/>
      <c r="D29" s="20">
        <v>5</v>
      </c>
      <c r="E29" s="20"/>
      <c r="F29" s="64">
        <f t="shared" si="0"/>
        <v>5</v>
      </c>
      <c r="G29" s="64">
        <f t="shared" si="1"/>
        <v>0</v>
      </c>
      <c r="H29" s="64">
        <f t="shared" si="2"/>
        <v>155</v>
      </c>
      <c r="I29" s="64">
        <f t="shared" si="3"/>
        <v>0</v>
      </c>
      <c r="J29" s="64">
        <f t="shared" si="4"/>
        <v>155</v>
      </c>
      <c r="K29" s="64"/>
      <c r="L29" s="64"/>
    </row>
    <row r="30" s="3" customFormat="1" customHeight="1" spans="1:12">
      <c r="A30" s="63">
        <v>27</v>
      </c>
      <c r="B30" s="20" t="s">
        <v>90</v>
      </c>
      <c r="C30" s="20"/>
      <c r="D30" s="20">
        <v>10</v>
      </c>
      <c r="E30" s="20"/>
      <c r="F30" s="64">
        <f t="shared" si="0"/>
        <v>10</v>
      </c>
      <c r="G30" s="64">
        <f t="shared" si="1"/>
        <v>0</v>
      </c>
      <c r="H30" s="64">
        <f t="shared" si="2"/>
        <v>310</v>
      </c>
      <c r="I30" s="64">
        <f t="shared" si="3"/>
        <v>0</v>
      </c>
      <c r="J30" s="64">
        <f t="shared" si="4"/>
        <v>310</v>
      </c>
      <c r="K30" s="64"/>
      <c r="L30" s="64"/>
    </row>
    <row r="31" s="3" customFormat="1" customHeight="1" spans="1:12">
      <c r="A31" s="63">
        <v>28</v>
      </c>
      <c r="B31" s="20" t="s">
        <v>91</v>
      </c>
      <c r="C31" s="20"/>
      <c r="D31" s="20">
        <v>7</v>
      </c>
      <c r="E31" s="20"/>
      <c r="F31" s="64">
        <f t="shared" si="0"/>
        <v>7</v>
      </c>
      <c r="G31" s="64">
        <f t="shared" si="1"/>
        <v>0</v>
      </c>
      <c r="H31" s="64">
        <f t="shared" si="2"/>
        <v>217</v>
      </c>
      <c r="I31" s="64">
        <f t="shared" si="3"/>
        <v>0</v>
      </c>
      <c r="J31" s="64">
        <f t="shared" si="4"/>
        <v>217</v>
      </c>
      <c r="K31" s="64"/>
      <c r="L31" s="64"/>
    </row>
    <row r="32" s="3" customFormat="1" customHeight="1" spans="1:12">
      <c r="A32" s="63">
        <v>29</v>
      </c>
      <c r="B32" s="20" t="s">
        <v>92</v>
      </c>
      <c r="C32" s="20"/>
      <c r="D32" s="20">
        <v>10</v>
      </c>
      <c r="E32" s="20"/>
      <c r="F32" s="64">
        <f t="shared" si="0"/>
        <v>10</v>
      </c>
      <c r="G32" s="64">
        <f t="shared" si="1"/>
        <v>0</v>
      </c>
      <c r="H32" s="64">
        <f t="shared" si="2"/>
        <v>310</v>
      </c>
      <c r="I32" s="64">
        <f t="shared" si="3"/>
        <v>0</v>
      </c>
      <c r="J32" s="64">
        <f t="shared" si="4"/>
        <v>310</v>
      </c>
      <c r="K32" s="64"/>
      <c r="L32" s="64"/>
    </row>
    <row r="33" s="3" customFormat="1" customHeight="1" spans="1:12">
      <c r="A33" s="63">
        <v>30</v>
      </c>
      <c r="B33" s="20" t="s">
        <v>93</v>
      </c>
      <c r="C33" s="20"/>
      <c r="D33" s="20">
        <v>85</v>
      </c>
      <c r="E33" s="20"/>
      <c r="F33" s="64">
        <f t="shared" si="0"/>
        <v>85</v>
      </c>
      <c r="G33" s="64">
        <f t="shared" si="1"/>
        <v>0</v>
      </c>
      <c r="H33" s="64">
        <f t="shared" si="2"/>
        <v>2635</v>
      </c>
      <c r="I33" s="64">
        <f t="shared" si="3"/>
        <v>0</v>
      </c>
      <c r="J33" s="64">
        <f t="shared" si="4"/>
        <v>2635</v>
      </c>
      <c r="K33" s="64"/>
      <c r="L33" s="64"/>
    </row>
    <row r="34" s="3" customFormat="1" customHeight="1" spans="1:12">
      <c r="A34" s="63">
        <v>31</v>
      </c>
      <c r="B34" s="20" t="s">
        <v>94</v>
      </c>
      <c r="C34" s="20"/>
      <c r="D34" s="20">
        <v>8</v>
      </c>
      <c r="E34" s="20"/>
      <c r="F34" s="64">
        <f t="shared" si="0"/>
        <v>8</v>
      </c>
      <c r="G34" s="64">
        <f t="shared" si="1"/>
        <v>0</v>
      </c>
      <c r="H34" s="64">
        <f t="shared" si="2"/>
        <v>248</v>
      </c>
      <c r="I34" s="64">
        <f t="shared" si="3"/>
        <v>0</v>
      </c>
      <c r="J34" s="64">
        <f t="shared" si="4"/>
        <v>248</v>
      </c>
      <c r="K34" s="64"/>
      <c r="L34" s="64"/>
    </row>
    <row r="35" s="3" customFormat="1" customHeight="1" spans="1:12">
      <c r="A35" s="63">
        <v>32</v>
      </c>
      <c r="B35" s="20" t="s">
        <v>95</v>
      </c>
      <c r="C35" s="20"/>
      <c r="D35" s="20">
        <v>6</v>
      </c>
      <c r="E35" s="20"/>
      <c r="F35" s="64">
        <f t="shared" si="0"/>
        <v>6</v>
      </c>
      <c r="G35" s="64">
        <f t="shared" si="1"/>
        <v>0</v>
      </c>
      <c r="H35" s="64">
        <f t="shared" si="2"/>
        <v>186</v>
      </c>
      <c r="I35" s="64">
        <f t="shared" si="3"/>
        <v>0</v>
      </c>
      <c r="J35" s="64">
        <f t="shared" si="4"/>
        <v>186</v>
      </c>
      <c r="K35" s="64"/>
      <c r="L35" s="64"/>
    </row>
    <row r="36" s="3" customFormat="1" customHeight="1" spans="1:12">
      <c r="A36" s="63">
        <v>33</v>
      </c>
      <c r="B36" s="20" t="s">
        <v>96</v>
      </c>
      <c r="C36" s="20"/>
      <c r="D36" s="20">
        <v>4</v>
      </c>
      <c r="E36" s="20"/>
      <c r="F36" s="64">
        <f t="shared" si="0"/>
        <v>4</v>
      </c>
      <c r="G36" s="64">
        <f t="shared" si="1"/>
        <v>0</v>
      </c>
      <c r="H36" s="64">
        <f t="shared" si="2"/>
        <v>124</v>
      </c>
      <c r="I36" s="64">
        <f t="shared" si="3"/>
        <v>0</v>
      </c>
      <c r="J36" s="64">
        <f t="shared" si="4"/>
        <v>124</v>
      </c>
      <c r="K36" s="64"/>
      <c r="L36" s="64"/>
    </row>
    <row r="37" s="3" customFormat="1" customHeight="1" spans="1:12">
      <c r="A37" s="63">
        <v>34</v>
      </c>
      <c r="B37" s="20" t="s">
        <v>97</v>
      </c>
      <c r="C37" s="20"/>
      <c r="D37" s="20">
        <v>8</v>
      </c>
      <c r="E37" s="20"/>
      <c r="F37" s="64">
        <f t="shared" ref="F37:F67" si="5">C37+D37+E37</f>
        <v>8</v>
      </c>
      <c r="G37" s="64">
        <f t="shared" ref="G37:G68" si="6">C37*31</f>
        <v>0</v>
      </c>
      <c r="H37" s="64">
        <f t="shared" ref="H37:H68" si="7">D37*31</f>
        <v>248</v>
      </c>
      <c r="I37" s="64">
        <f t="shared" ref="I37:I68" si="8">E37*32</f>
        <v>0</v>
      </c>
      <c r="J37" s="64">
        <f t="shared" ref="J37:J68" si="9">G37+H37+I37</f>
        <v>248</v>
      </c>
      <c r="K37" s="64"/>
      <c r="L37" s="64"/>
    </row>
    <row r="38" s="3" customFormat="1" customHeight="1" spans="1:12">
      <c r="A38" s="63">
        <v>35</v>
      </c>
      <c r="B38" s="20" t="s">
        <v>98</v>
      </c>
      <c r="C38" s="20"/>
      <c r="D38" s="20">
        <v>6</v>
      </c>
      <c r="E38" s="20"/>
      <c r="F38" s="64">
        <f t="shared" si="5"/>
        <v>6</v>
      </c>
      <c r="G38" s="64">
        <f t="shared" si="6"/>
        <v>0</v>
      </c>
      <c r="H38" s="64">
        <f t="shared" si="7"/>
        <v>186</v>
      </c>
      <c r="I38" s="64">
        <f t="shared" si="8"/>
        <v>0</v>
      </c>
      <c r="J38" s="64">
        <f t="shared" si="9"/>
        <v>186</v>
      </c>
      <c r="K38" s="64"/>
      <c r="L38" s="64"/>
    </row>
    <row r="39" s="3" customFormat="1" customHeight="1" spans="1:12">
      <c r="A39" s="63">
        <v>36</v>
      </c>
      <c r="B39" s="20" t="s">
        <v>99</v>
      </c>
      <c r="C39" s="20"/>
      <c r="D39" s="20">
        <v>50</v>
      </c>
      <c r="E39" s="20"/>
      <c r="F39" s="64">
        <f t="shared" si="5"/>
        <v>50</v>
      </c>
      <c r="G39" s="64">
        <f t="shared" si="6"/>
        <v>0</v>
      </c>
      <c r="H39" s="64">
        <f t="shared" si="7"/>
        <v>1550</v>
      </c>
      <c r="I39" s="64">
        <f t="shared" si="8"/>
        <v>0</v>
      </c>
      <c r="J39" s="64">
        <f t="shared" si="9"/>
        <v>1550</v>
      </c>
      <c r="K39" s="64"/>
      <c r="L39" s="64"/>
    </row>
    <row r="40" s="3" customFormat="1" customHeight="1" spans="1:12">
      <c r="A40" s="63">
        <v>37</v>
      </c>
      <c r="B40" s="20" t="s">
        <v>76</v>
      </c>
      <c r="C40" s="20"/>
      <c r="D40" s="20">
        <v>30</v>
      </c>
      <c r="E40" s="20"/>
      <c r="F40" s="64">
        <f t="shared" si="5"/>
        <v>30</v>
      </c>
      <c r="G40" s="64">
        <f t="shared" si="6"/>
        <v>0</v>
      </c>
      <c r="H40" s="64">
        <f t="shared" si="7"/>
        <v>930</v>
      </c>
      <c r="I40" s="64">
        <f t="shared" si="8"/>
        <v>0</v>
      </c>
      <c r="J40" s="64">
        <f t="shared" si="9"/>
        <v>930</v>
      </c>
      <c r="K40" s="64"/>
      <c r="L40" s="64"/>
    </row>
    <row r="41" s="3" customFormat="1" customHeight="1" spans="1:12">
      <c r="A41" s="63">
        <v>38</v>
      </c>
      <c r="B41" s="20" t="s">
        <v>100</v>
      </c>
      <c r="C41" s="20"/>
      <c r="D41" s="20">
        <v>4</v>
      </c>
      <c r="E41" s="20"/>
      <c r="F41" s="64">
        <f t="shared" si="5"/>
        <v>4</v>
      </c>
      <c r="G41" s="64">
        <f t="shared" si="6"/>
        <v>0</v>
      </c>
      <c r="H41" s="64">
        <f t="shared" si="7"/>
        <v>124</v>
      </c>
      <c r="I41" s="64">
        <f t="shared" si="8"/>
        <v>0</v>
      </c>
      <c r="J41" s="64">
        <f t="shared" si="9"/>
        <v>124</v>
      </c>
      <c r="K41" s="64"/>
      <c r="L41" s="64"/>
    </row>
    <row r="42" s="3" customFormat="1" customHeight="1" spans="1:12">
      <c r="A42" s="63">
        <v>39</v>
      </c>
      <c r="B42" s="20" t="s">
        <v>101</v>
      </c>
      <c r="C42" s="20"/>
      <c r="D42" s="20">
        <v>10.4</v>
      </c>
      <c r="E42" s="20"/>
      <c r="F42" s="64">
        <f t="shared" si="5"/>
        <v>10.4</v>
      </c>
      <c r="G42" s="64">
        <f t="shared" si="6"/>
        <v>0</v>
      </c>
      <c r="H42" s="64">
        <f t="shared" si="7"/>
        <v>322.4</v>
      </c>
      <c r="I42" s="64">
        <f t="shared" si="8"/>
        <v>0</v>
      </c>
      <c r="J42" s="64">
        <f t="shared" si="9"/>
        <v>322.4</v>
      </c>
      <c r="K42" s="64"/>
      <c r="L42" s="64"/>
    </row>
    <row r="43" s="3" customFormat="1" customHeight="1" spans="1:12">
      <c r="A43" s="63">
        <v>40</v>
      </c>
      <c r="B43" s="20" t="s">
        <v>102</v>
      </c>
      <c r="C43" s="20"/>
      <c r="D43" s="20">
        <v>34</v>
      </c>
      <c r="E43" s="20"/>
      <c r="F43" s="64">
        <f t="shared" si="5"/>
        <v>34</v>
      </c>
      <c r="G43" s="64">
        <f t="shared" si="6"/>
        <v>0</v>
      </c>
      <c r="H43" s="64">
        <f t="shared" si="7"/>
        <v>1054</v>
      </c>
      <c r="I43" s="64">
        <f t="shared" si="8"/>
        <v>0</v>
      </c>
      <c r="J43" s="64">
        <f t="shared" si="9"/>
        <v>1054</v>
      </c>
      <c r="K43" s="64"/>
      <c r="L43" s="64"/>
    </row>
    <row r="44" s="3" customFormat="1" customHeight="1" spans="1:12">
      <c r="A44" s="63">
        <v>41</v>
      </c>
      <c r="B44" s="20" t="s">
        <v>103</v>
      </c>
      <c r="C44" s="20"/>
      <c r="D44" s="20">
        <v>15</v>
      </c>
      <c r="E44" s="20"/>
      <c r="F44" s="64">
        <f t="shared" si="5"/>
        <v>15</v>
      </c>
      <c r="G44" s="64">
        <f t="shared" si="6"/>
        <v>0</v>
      </c>
      <c r="H44" s="64">
        <f t="shared" si="7"/>
        <v>465</v>
      </c>
      <c r="I44" s="64">
        <f t="shared" si="8"/>
        <v>0</v>
      </c>
      <c r="J44" s="64">
        <f t="shared" si="9"/>
        <v>465</v>
      </c>
      <c r="K44" s="64"/>
      <c r="L44" s="64"/>
    </row>
    <row r="45" s="3" customFormat="1" customHeight="1" spans="1:12">
      <c r="A45" s="63">
        <v>42</v>
      </c>
      <c r="B45" s="20" t="s">
        <v>104</v>
      </c>
      <c r="C45" s="20"/>
      <c r="D45" s="20">
        <v>4</v>
      </c>
      <c r="E45" s="20"/>
      <c r="F45" s="64">
        <f t="shared" si="5"/>
        <v>4</v>
      </c>
      <c r="G45" s="64">
        <f t="shared" si="6"/>
        <v>0</v>
      </c>
      <c r="H45" s="64">
        <f t="shared" si="7"/>
        <v>124</v>
      </c>
      <c r="I45" s="64">
        <f t="shared" si="8"/>
        <v>0</v>
      </c>
      <c r="J45" s="64">
        <f t="shared" si="9"/>
        <v>124</v>
      </c>
      <c r="K45" s="64"/>
      <c r="L45" s="64"/>
    </row>
    <row r="46" s="3" customFormat="1" customHeight="1" spans="1:12">
      <c r="A46" s="63">
        <v>43</v>
      </c>
      <c r="B46" s="20" t="s">
        <v>105</v>
      </c>
      <c r="C46" s="20"/>
      <c r="D46" s="20">
        <v>250</v>
      </c>
      <c r="E46" s="20"/>
      <c r="F46" s="64">
        <f t="shared" si="5"/>
        <v>250</v>
      </c>
      <c r="G46" s="64">
        <f t="shared" si="6"/>
        <v>0</v>
      </c>
      <c r="H46" s="64">
        <f t="shared" si="7"/>
        <v>7750</v>
      </c>
      <c r="I46" s="64">
        <f t="shared" si="8"/>
        <v>0</v>
      </c>
      <c r="J46" s="64">
        <f t="shared" si="9"/>
        <v>7750</v>
      </c>
      <c r="K46" s="64"/>
      <c r="L46" s="64"/>
    </row>
    <row r="47" s="3" customFormat="1" customHeight="1" spans="1:12">
      <c r="A47" s="63">
        <v>44</v>
      </c>
      <c r="B47" s="20" t="s">
        <v>106</v>
      </c>
      <c r="C47" s="20"/>
      <c r="D47" s="20">
        <v>3</v>
      </c>
      <c r="E47" s="20"/>
      <c r="F47" s="64">
        <f t="shared" si="5"/>
        <v>3</v>
      </c>
      <c r="G47" s="64">
        <f t="shared" si="6"/>
        <v>0</v>
      </c>
      <c r="H47" s="64">
        <f t="shared" si="7"/>
        <v>93</v>
      </c>
      <c r="I47" s="64">
        <f t="shared" si="8"/>
        <v>0</v>
      </c>
      <c r="J47" s="64">
        <f t="shared" si="9"/>
        <v>93</v>
      </c>
      <c r="K47" s="64"/>
      <c r="L47" s="64"/>
    </row>
    <row r="48" s="3" customFormat="1" customHeight="1" spans="1:12">
      <c r="A48" s="63">
        <v>45</v>
      </c>
      <c r="B48" s="20" t="s">
        <v>107</v>
      </c>
      <c r="C48" s="20"/>
      <c r="D48" s="20">
        <v>3</v>
      </c>
      <c r="E48" s="20"/>
      <c r="F48" s="64">
        <f t="shared" si="5"/>
        <v>3</v>
      </c>
      <c r="G48" s="64">
        <f t="shared" si="6"/>
        <v>0</v>
      </c>
      <c r="H48" s="64">
        <f t="shared" si="7"/>
        <v>93</v>
      </c>
      <c r="I48" s="64">
        <f t="shared" si="8"/>
        <v>0</v>
      </c>
      <c r="J48" s="64">
        <f t="shared" si="9"/>
        <v>93</v>
      </c>
      <c r="K48" s="64"/>
      <c r="L48" s="64"/>
    </row>
    <row r="49" s="3" customFormat="1" customHeight="1" spans="1:12">
      <c r="A49" s="63">
        <v>46</v>
      </c>
      <c r="B49" s="20" t="s">
        <v>108</v>
      </c>
      <c r="C49" s="20"/>
      <c r="D49" s="20">
        <v>7</v>
      </c>
      <c r="E49" s="20"/>
      <c r="F49" s="64">
        <f t="shared" si="5"/>
        <v>7</v>
      </c>
      <c r="G49" s="64">
        <f t="shared" si="6"/>
        <v>0</v>
      </c>
      <c r="H49" s="64">
        <f t="shared" si="7"/>
        <v>217</v>
      </c>
      <c r="I49" s="64">
        <f t="shared" si="8"/>
        <v>0</v>
      </c>
      <c r="J49" s="64">
        <f t="shared" si="9"/>
        <v>217</v>
      </c>
      <c r="K49" s="64"/>
      <c r="L49" s="64"/>
    </row>
    <row r="50" s="3" customFormat="1" customHeight="1" spans="1:12">
      <c r="A50" s="63">
        <v>47</v>
      </c>
      <c r="B50" s="20" t="s">
        <v>109</v>
      </c>
      <c r="C50" s="20"/>
      <c r="D50" s="20">
        <v>115</v>
      </c>
      <c r="E50" s="20"/>
      <c r="F50" s="64">
        <f t="shared" si="5"/>
        <v>115</v>
      </c>
      <c r="G50" s="64">
        <f t="shared" si="6"/>
        <v>0</v>
      </c>
      <c r="H50" s="64">
        <f t="shared" si="7"/>
        <v>3565</v>
      </c>
      <c r="I50" s="64">
        <f t="shared" si="8"/>
        <v>0</v>
      </c>
      <c r="J50" s="64">
        <f t="shared" si="9"/>
        <v>3565</v>
      </c>
      <c r="K50" s="64"/>
      <c r="L50" s="64"/>
    </row>
    <row r="51" s="3" customFormat="1" customHeight="1" spans="1:12">
      <c r="A51" s="63">
        <v>48</v>
      </c>
      <c r="B51" s="20" t="s">
        <v>110</v>
      </c>
      <c r="C51" s="20"/>
      <c r="D51" s="20">
        <v>5</v>
      </c>
      <c r="E51" s="20"/>
      <c r="F51" s="64">
        <f t="shared" si="5"/>
        <v>5</v>
      </c>
      <c r="G51" s="64">
        <f t="shared" si="6"/>
        <v>0</v>
      </c>
      <c r="H51" s="64">
        <f t="shared" si="7"/>
        <v>155</v>
      </c>
      <c r="I51" s="64">
        <f t="shared" si="8"/>
        <v>0</v>
      </c>
      <c r="J51" s="64">
        <f t="shared" si="9"/>
        <v>155</v>
      </c>
      <c r="K51" s="64"/>
      <c r="L51" s="64"/>
    </row>
    <row r="52" s="3" customFormat="1" customHeight="1" spans="1:12">
      <c r="A52" s="63">
        <v>49</v>
      </c>
      <c r="B52" s="20" t="s">
        <v>105</v>
      </c>
      <c r="C52" s="20">
        <v>354.8</v>
      </c>
      <c r="D52" s="20"/>
      <c r="E52" s="20">
        <v>354.8</v>
      </c>
      <c r="F52" s="64">
        <f t="shared" si="5"/>
        <v>709.6</v>
      </c>
      <c r="G52" s="64">
        <f t="shared" si="6"/>
        <v>10998.8</v>
      </c>
      <c r="H52" s="64">
        <f t="shared" si="7"/>
        <v>0</v>
      </c>
      <c r="I52" s="64">
        <f t="shared" si="8"/>
        <v>11353.6</v>
      </c>
      <c r="J52" s="64">
        <f t="shared" si="9"/>
        <v>22352.4</v>
      </c>
      <c r="K52" s="64"/>
      <c r="L52" s="64"/>
    </row>
    <row r="53" s="3" customFormat="1" customHeight="1" spans="1:12">
      <c r="A53" s="63">
        <v>50</v>
      </c>
      <c r="B53" s="20" t="s">
        <v>76</v>
      </c>
      <c r="C53" s="20">
        <v>182.8</v>
      </c>
      <c r="D53" s="20"/>
      <c r="E53" s="20">
        <v>182.8</v>
      </c>
      <c r="F53" s="64">
        <f t="shared" si="5"/>
        <v>365.6</v>
      </c>
      <c r="G53" s="64">
        <f t="shared" si="6"/>
        <v>5666.8</v>
      </c>
      <c r="H53" s="64">
        <f t="shared" si="7"/>
        <v>0</v>
      </c>
      <c r="I53" s="64">
        <f t="shared" si="8"/>
        <v>5849.6</v>
      </c>
      <c r="J53" s="64">
        <f t="shared" si="9"/>
        <v>11516.4</v>
      </c>
      <c r="K53" s="64"/>
      <c r="L53" s="64"/>
    </row>
    <row r="54" s="3" customFormat="1" customHeight="1" spans="1:12">
      <c r="A54" s="63">
        <v>51</v>
      </c>
      <c r="B54" s="20" t="s">
        <v>111</v>
      </c>
      <c r="C54" s="20">
        <v>4</v>
      </c>
      <c r="D54" s="20"/>
      <c r="E54" s="20">
        <v>4</v>
      </c>
      <c r="F54" s="64">
        <f t="shared" si="5"/>
        <v>8</v>
      </c>
      <c r="G54" s="64">
        <f t="shared" si="6"/>
        <v>124</v>
      </c>
      <c r="H54" s="64">
        <f t="shared" si="7"/>
        <v>0</v>
      </c>
      <c r="I54" s="64">
        <f t="shared" si="8"/>
        <v>128</v>
      </c>
      <c r="J54" s="64">
        <f t="shared" si="9"/>
        <v>252</v>
      </c>
      <c r="K54" s="64"/>
      <c r="L54" s="64"/>
    </row>
    <row r="55" s="3" customFormat="1" customHeight="1" spans="1:12">
      <c r="A55" s="63">
        <v>52</v>
      </c>
      <c r="B55" s="20" t="s">
        <v>109</v>
      </c>
      <c r="C55" s="20">
        <v>8.5</v>
      </c>
      <c r="D55" s="20"/>
      <c r="E55" s="20">
        <v>8.5</v>
      </c>
      <c r="F55" s="64">
        <f t="shared" si="5"/>
        <v>17</v>
      </c>
      <c r="G55" s="64">
        <f t="shared" si="6"/>
        <v>263.5</v>
      </c>
      <c r="H55" s="64">
        <f t="shared" si="7"/>
        <v>0</v>
      </c>
      <c r="I55" s="64">
        <f t="shared" si="8"/>
        <v>272</v>
      </c>
      <c r="J55" s="64">
        <f t="shared" si="9"/>
        <v>535.5</v>
      </c>
      <c r="K55" s="64"/>
      <c r="L55" s="64"/>
    </row>
    <row r="56" s="3" customFormat="1" customHeight="1" spans="1:12">
      <c r="A56" s="63">
        <v>53</v>
      </c>
      <c r="B56" s="20" t="s">
        <v>112</v>
      </c>
      <c r="C56" s="20">
        <v>8</v>
      </c>
      <c r="D56" s="20"/>
      <c r="E56" s="20">
        <v>8</v>
      </c>
      <c r="F56" s="64">
        <f t="shared" si="5"/>
        <v>16</v>
      </c>
      <c r="G56" s="64">
        <f t="shared" si="6"/>
        <v>248</v>
      </c>
      <c r="H56" s="64">
        <f t="shared" si="7"/>
        <v>0</v>
      </c>
      <c r="I56" s="64">
        <f t="shared" si="8"/>
        <v>256</v>
      </c>
      <c r="J56" s="64">
        <f t="shared" si="9"/>
        <v>504</v>
      </c>
      <c r="K56" s="64"/>
      <c r="L56" s="64"/>
    </row>
    <row r="57" s="3" customFormat="1" customHeight="1" spans="1:12">
      <c r="A57" s="63">
        <v>54</v>
      </c>
      <c r="B57" s="20" t="s">
        <v>113</v>
      </c>
      <c r="C57" s="20">
        <v>5.2</v>
      </c>
      <c r="D57" s="20"/>
      <c r="E57" s="20">
        <v>5.2</v>
      </c>
      <c r="F57" s="64">
        <f t="shared" si="5"/>
        <v>10.4</v>
      </c>
      <c r="G57" s="64">
        <f t="shared" si="6"/>
        <v>161.2</v>
      </c>
      <c r="H57" s="64">
        <f t="shared" si="7"/>
        <v>0</v>
      </c>
      <c r="I57" s="64">
        <f t="shared" si="8"/>
        <v>166.4</v>
      </c>
      <c r="J57" s="64">
        <f t="shared" si="9"/>
        <v>327.6</v>
      </c>
      <c r="K57" s="64"/>
      <c r="L57" s="64"/>
    </row>
    <row r="58" s="3" customFormat="1" customHeight="1" spans="1:12">
      <c r="A58" s="63">
        <v>55</v>
      </c>
      <c r="B58" s="20" t="s">
        <v>114</v>
      </c>
      <c r="C58" s="20">
        <v>77</v>
      </c>
      <c r="D58" s="20"/>
      <c r="E58" s="20">
        <v>77</v>
      </c>
      <c r="F58" s="64">
        <f t="shared" si="5"/>
        <v>154</v>
      </c>
      <c r="G58" s="64">
        <f t="shared" si="6"/>
        <v>2387</v>
      </c>
      <c r="H58" s="64">
        <f t="shared" si="7"/>
        <v>0</v>
      </c>
      <c r="I58" s="64">
        <f t="shared" si="8"/>
        <v>2464</v>
      </c>
      <c r="J58" s="64">
        <f t="shared" si="9"/>
        <v>4851</v>
      </c>
      <c r="K58" s="64"/>
      <c r="L58" s="64"/>
    </row>
    <row r="59" s="3" customFormat="1" customHeight="1" spans="1:12">
      <c r="A59" s="63">
        <v>56</v>
      </c>
      <c r="B59" s="20" t="s">
        <v>115</v>
      </c>
      <c r="C59" s="20">
        <v>9</v>
      </c>
      <c r="D59" s="20"/>
      <c r="E59" s="20">
        <v>9</v>
      </c>
      <c r="F59" s="64">
        <f t="shared" si="5"/>
        <v>18</v>
      </c>
      <c r="G59" s="64">
        <f t="shared" si="6"/>
        <v>279</v>
      </c>
      <c r="H59" s="64">
        <f t="shared" si="7"/>
        <v>0</v>
      </c>
      <c r="I59" s="64">
        <f t="shared" si="8"/>
        <v>288</v>
      </c>
      <c r="J59" s="64">
        <f t="shared" si="9"/>
        <v>567</v>
      </c>
      <c r="K59" s="64"/>
      <c r="L59" s="64"/>
    </row>
    <row r="60" s="3" customFormat="1" customHeight="1" spans="1:12">
      <c r="A60" s="63">
        <v>57</v>
      </c>
      <c r="B60" s="20" t="s">
        <v>116</v>
      </c>
      <c r="C60" s="34">
        <v>2</v>
      </c>
      <c r="D60" s="20"/>
      <c r="E60" s="34">
        <v>2</v>
      </c>
      <c r="F60" s="64">
        <f t="shared" si="5"/>
        <v>4</v>
      </c>
      <c r="G60" s="64">
        <f t="shared" si="6"/>
        <v>62</v>
      </c>
      <c r="H60" s="64">
        <f t="shared" si="7"/>
        <v>0</v>
      </c>
      <c r="I60" s="64">
        <f t="shared" si="8"/>
        <v>64</v>
      </c>
      <c r="J60" s="64">
        <f t="shared" si="9"/>
        <v>126</v>
      </c>
      <c r="K60" s="64"/>
      <c r="L60" s="64"/>
    </row>
    <row r="61" s="3" customFormat="1" customHeight="1" spans="1:12">
      <c r="A61" s="63">
        <v>58</v>
      </c>
      <c r="B61" s="20" t="s">
        <v>117</v>
      </c>
      <c r="C61" s="34">
        <v>3</v>
      </c>
      <c r="D61" s="20"/>
      <c r="E61" s="34">
        <v>3</v>
      </c>
      <c r="F61" s="64">
        <f t="shared" si="5"/>
        <v>6</v>
      </c>
      <c r="G61" s="64">
        <f t="shared" si="6"/>
        <v>93</v>
      </c>
      <c r="H61" s="64">
        <f t="shared" si="7"/>
        <v>0</v>
      </c>
      <c r="I61" s="64">
        <f t="shared" si="8"/>
        <v>96</v>
      </c>
      <c r="J61" s="64">
        <f t="shared" si="9"/>
        <v>189</v>
      </c>
      <c r="K61" s="64"/>
      <c r="L61" s="64"/>
    </row>
    <row r="62" s="3" customFormat="1" customHeight="1" spans="1:12">
      <c r="A62" s="63">
        <v>59</v>
      </c>
      <c r="B62" s="20" t="s">
        <v>118</v>
      </c>
      <c r="C62" s="34">
        <v>3</v>
      </c>
      <c r="D62" s="20"/>
      <c r="E62" s="34">
        <v>3</v>
      </c>
      <c r="F62" s="64">
        <f t="shared" si="5"/>
        <v>6</v>
      </c>
      <c r="G62" s="64">
        <f t="shared" si="6"/>
        <v>93</v>
      </c>
      <c r="H62" s="64">
        <f t="shared" si="7"/>
        <v>0</v>
      </c>
      <c r="I62" s="64">
        <f t="shared" si="8"/>
        <v>96</v>
      </c>
      <c r="J62" s="64">
        <f t="shared" si="9"/>
        <v>189</v>
      </c>
      <c r="K62" s="64"/>
      <c r="L62" s="64"/>
    </row>
    <row r="63" s="3" customFormat="1" customHeight="1" spans="1:12">
      <c r="A63" s="63">
        <v>60</v>
      </c>
      <c r="B63" s="20" t="s">
        <v>74</v>
      </c>
      <c r="C63" s="20">
        <v>417.59</v>
      </c>
      <c r="D63" s="20"/>
      <c r="E63" s="20">
        <v>417.59</v>
      </c>
      <c r="F63" s="64">
        <f t="shared" si="5"/>
        <v>835.18</v>
      </c>
      <c r="G63" s="64">
        <f t="shared" si="6"/>
        <v>12945.29</v>
      </c>
      <c r="H63" s="64">
        <f t="shared" si="7"/>
        <v>0</v>
      </c>
      <c r="I63" s="64">
        <f t="shared" si="8"/>
        <v>13362.88</v>
      </c>
      <c r="J63" s="64">
        <f t="shared" si="9"/>
        <v>26308.17</v>
      </c>
      <c r="K63" s="64"/>
      <c r="L63" s="64"/>
    </row>
    <row r="64" s="3" customFormat="1" customHeight="1" spans="1:12">
      <c r="A64" s="63">
        <v>61</v>
      </c>
      <c r="B64" s="20" t="s">
        <v>119</v>
      </c>
      <c r="C64" s="20">
        <v>239.29</v>
      </c>
      <c r="D64" s="20"/>
      <c r="E64" s="20">
        <v>239.29</v>
      </c>
      <c r="F64" s="64">
        <f t="shared" si="5"/>
        <v>478.58</v>
      </c>
      <c r="G64" s="64">
        <f t="shared" si="6"/>
        <v>7417.99</v>
      </c>
      <c r="H64" s="64">
        <f t="shared" si="7"/>
        <v>0</v>
      </c>
      <c r="I64" s="64">
        <f t="shared" si="8"/>
        <v>7657.28</v>
      </c>
      <c r="J64" s="64">
        <f t="shared" si="9"/>
        <v>15075.27</v>
      </c>
      <c r="K64" s="64"/>
      <c r="L64" s="64"/>
    </row>
    <row r="65" s="3" customFormat="1" customHeight="1" spans="1:12">
      <c r="A65" s="63">
        <v>62</v>
      </c>
      <c r="B65" s="20" t="s">
        <v>120</v>
      </c>
      <c r="C65" s="20">
        <v>42.19</v>
      </c>
      <c r="D65" s="20"/>
      <c r="E65" s="20">
        <v>42.19</v>
      </c>
      <c r="F65" s="64">
        <f t="shared" si="5"/>
        <v>84.38</v>
      </c>
      <c r="G65" s="64">
        <f t="shared" si="6"/>
        <v>1307.89</v>
      </c>
      <c r="H65" s="64">
        <f t="shared" si="7"/>
        <v>0</v>
      </c>
      <c r="I65" s="64">
        <f t="shared" si="8"/>
        <v>1350.08</v>
      </c>
      <c r="J65" s="64">
        <f t="shared" si="9"/>
        <v>2657.97</v>
      </c>
      <c r="K65" s="64"/>
      <c r="L65" s="64"/>
    </row>
    <row r="66" s="3" customFormat="1" customHeight="1" spans="1:12">
      <c r="A66" s="63">
        <v>63</v>
      </c>
      <c r="B66" s="20" t="s">
        <v>69</v>
      </c>
      <c r="C66" s="20">
        <v>7</v>
      </c>
      <c r="D66" s="20"/>
      <c r="E66" s="20">
        <v>7</v>
      </c>
      <c r="F66" s="64">
        <f t="shared" si="5"/>
        <v>14</v>
      </c>
      <c r="G66" s="64">
        <f t="shared" si="6"/>
        <v>217</v>
      </c>
      <c r="H66" s="64">
        <f t="shared" si="7"/>
        <v>0</v>
      </c>
      <c r="I66" s="64">
        <f t="shared" si="8"/>
        <v>224</v>
      </c>
      <c r="J66" s="64">
        <f t="shared" si="9"/>
        <v>441</v>
      </c>
      <c r="K66" s="64"/>
      <c r="L66" s="64"/>
    </row>
    <row r="67" s="3" customFormat="1" customHeight="1" spans="1:12">
      <c r="A67" s="63">
        <v>64</v>
      </c>
      <c r="B67" s="20" t="s">
        <v>38</v>
      </c>
      <c r="C67" s="34">
        <v>3.5</v>
      </c>
      <c r="D67" s="20"/>
      <c r="E67" s="34">
        <v>3.5</v>
      </c>
      <c r="F67" s="64">
        <f t="shared" si="5"/>
        <v>7</v>
      </c>
      <c r="G67" s="64">
        <f t="shared" si="6"/>
        <v>108.5</v>
      </c>
      <c r="H67" s="64">
        <f t="shared" si="7"/>
        <v>0</v>
      </c>
      <c r="I67" s="64">
        <f t="shared" si="8"/>
        <v>112</v>
      </c>
      <c r="J67" s="64">
        <f t="shared" si="9"/>
        <v>220.5</v>
      </c>
      <c r="K67" s="64"/>
      <c r="L67" s="64"/>
    </row>
    <row r="68" customHeight="1" spans="1:12">
      <c r="A68" s="24" t="s">
        <v>25</v>
      </c>
      <c r="B68" s="25"/>
      <c r="C68" s="30">
        <f>SUM(C4:C67)</f>
        <v>1366.87</v>
      </c>
      <c r="D68" s="30">
        <f>SUM(D4:D67)</f>
        <v>1636.8</v>
      </c>
      <c r="E68" s="30">
        <f>SUM(E4:E67)</f>
        <v>1366.87</v>
      </c>
      <c r="F68" s="30">
        <f>SUM(C68:E68)</f>
        <v>4370.54</v>
      </c>
      <c r="G68" s="64">
        <f t="shared" si="6"/>
        <v>42372.97</v>
      </c>
      <c r="H68" s="64">
        <f t="shared" si="7"/>
        <v>50740.8</v>
      </c>
      <c r="I68" s="64">
        <f t="shared" si="8"/>
        <v>43739.84</v>
      </c>
      <c r="J68" s="64">
        <f t="shared" si="9"/>
        <v>136853.61</v>
      </c>
      <c r="K68" s="30"/>
      <c r="L68" s="30"/>
    </row>
    <row r="70" customHeight="1" spans="3:3">
      <c r="C70" s="1" t="s">
        <v>45</v>
      </c>
    </row>
  </sheetData>
  <mergeCells count="4">
    <mergeCell ref="A1:L1"/>
    <mergeCell ref="A2:B2"/>
    <mergeCell ref="A68:B68"/>
    <mergeCell ref="C70:D70"/>
  </mergeCells>
  <pageMargins left="0.550694" right="0.118056" top="0.393056" bottom="0.196528" header="0.432639" footer="0.3930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0"/>
  <sheetViews>
    <sheetView workbookViewId="0">
      <selection activeCell="C3" sqref="C3"/>
    </sheetView>
  </sheetViews>
  <sheetFormatPr defaultColWidth="9" defaultRowHeight="13.5"/>
  <cols>
    <col min="1" max="1" width="4.625" style="1" customWidth="1"/>
    <col min="2" max="2" width="8.125" style="1" customWidth="1"/>
    <col min="3" max="3" width="9.75833333333333" style="30" customWidth="1"/>
    <col min="4" max="4" width="8.50833333333333" style="1" customWidth="1"/>
    <col min="5" max="5" width="10.6333333333333" style="1" customWidth="1"/>
    <col min="6" max="10" width="12.0166666666667" style="1" customWidth="1"/>
    <col min="11" max="11" width="9.5" style="1" customWidth="1"/>
    <col min="12" max="12" width="8" style="7" customWidth="1"/>
    <col min="13" max="13" width="9.625" style="7"/>
    <col min="14" max="14" width="9.5" style="7" customWidth="1"/>
    <col min="15" max="35" width="9.625" style="7"/>
    <col min="36" max="16380" width="9.625" style="4"/>
    <col min="16381" max="16384" width="9" style="4"/>
  </cols>
  <sheetData>
    <row r="1" s="1" customFormat="1" ht="35.25" customHeight="1" spans="1:12">
      <c r="A1" s="31" t="s">
        <v>28</v>
      </c>
      <c r="B1" s="31"/>
      <c r="C1" s="49"/>
      <c r="D1" s="31"/>
      <c r="E1" s="31"/>
      <c r="F1" s="31"/>
      <c r="G1" s="31"/>
      <c r="H1" s="31"/>
      <c r="I1" s="31"/>
      <c r="J1" s="31"/>
      <c r="K1" s="31"/>
      <c r="L1" s="31"/>
    </row>
    <row r="2" s="1" customFormat="1" ht="25.5" customHeight="1" spans="1:12">
      <c r="A2" s="50" t="s">
        <v>121</v>
      </c>
      <c r="B2" s="50"/>
      <c r="C2" s="51"/>
      <c r="E2" s="13" t="s">
        <v>122</v>
      </c>
      <c r="F2" s="13"/>
      <c r="G2" s="13"/>
      <c r="H2" s="13"/>
      <c r="I2" s="13"/>
      <c r="J2" s="13"/>
      <c r="K2" s="12"/>
      <c r="L2" s="12"/>
    </row>
    <row r="3" s="2" customFormat="1" ht="41" customHeight="1" spans="1:12">
      <c r="A3" s="14" t="s">
        <v>4</v>
      </c>
      <c r="B3" s="36" t="s">
        <v>123</v>
      </c>
      <c r="C3" s="14" t="s">
        <v>6</v>
      </c>
      <c r="D3" s="52" t="s">
        <v>34</v>
      </c>
      <c r="E3" s="14" t="s">
        <v>8</v>
      </c>
      <c r="F3" s="14" t="s">
        <v>124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2" customFormat="1" ht="24" customHeight="1" spans="1:12">
      <c r="A4" s="16">
        <v>1</v>
      </c>
      <c r="B4" s="53" t="s">
        <v>125</v>
      </c>
      <c r="C4" s="54"/>
      <c r="D4" s="55">
        <v>4</v>
      </c>
      <c r="E4" s="20"/>
      <c r="F4" s="20">
        <f>C4+D4+E4</f>
        <v>4</v>
      </c>
      <c r="G4" s="20">
        <f>C4*31</f>
        <v>0</v>
      </c>
      <c r="H4" s="20">
        <f>D4*31</f>
        <v>124</v>
      </c>
      <c r="I4" s="20">
        <f>E4*32</f>
        <v>0</v>
      </c>
      <c r="J4" s="20"/>
      <c r="K4" s="20"/>
      <c r="L4" s="20"/>
    </row>
    <row r="5" s="2" customFormat="1" ht="24" customHeight="1" spans="1:12">
      <c r="A5" s="16">
        <v>2</v>
      </c>
      <c r="B5" s="53" t="s">
        <v>126</v>
      </c>
      <c r="C5" s="20"/>
      <c r="D5" s="55">
        <v>8.7</v>
      </c>
      <c r="E5" s="20"/>
      <c r="F5" s="20">
        <f t="shared" ref="F5:F36" si="0">C5+D5+E5</f>
        <v>8.7</v>
      </c>
      <c r="G5" s="20">
        <f t="shared" ref="G5:G36" si="1">C5*31</f>
        <v>0</v>
      </c>
      <c r="H5" s="20">
        <f t="shared" ref="H5:H36" si="2">D5*31</f>
        <v>269.7</v>
      </c>
      <c r="I5" s="20">
        <f t="shared" ref="I5:I36" si="3">E5*32</f>
        <v>0</v>
      </c>
      <c r="J5" s="20"/>
      <c r="K5" s="20"/>
      <c r="L5" s="20"/>
    </row>
    <row r="6" s="2" customFormat="1" ht="24" customHeight="1" spans="1:12">
      <c r="A6" s="16">
        <v>3</v>
      </c>
      <c r="B6" s="53" t="s">
        <v>127</v>
      </c>
      <c r="C6" s="20"/>
      <c r="D6" s="55">
        <v>2.8</v>
      </c>
      <c r="E6" s="20"/>
      <c r="F6" s="20">
        <f t="shared" si="0"/>
        <v>2.8</v>
      </c>
      <c r="G6" s="20">
        <f t="shared" si="1"/>
        <v>0</v>
      </c>
      <c r="H6" s="20">
        <f t="shared" si="2"/>
        <v>86.8</v>
      </c>
      <c r="I6" s="20">
        <f t="shared" si="3"/>
        <v>0</v>
      </c>
      <c r="J6" s="20"/>
      <c r="K6" s="20"/>
      <c r="L6" s="20"/>
    </row>
    <row r="7" s="2" customFormat="1" ht="24" customHeight="1" spans="1:12">
      <c r="A7" s="16">
        <v>4</v>
      </c>
      <c r="B7" s="53" t="s">
        <v>128</v>
      </c>
      <c r="C7" s="20"/>
      <c r="D7" s="55">
        <v>35</v>
      </c>
      <c r="E7" s="20"/>
      <c r="F7" s="20">
        <f t="shared" si="0"/>
        <v>35</v>
      </c>
      <c r="G7" s="20">
        <f t="shared" si="1"/>
        <v>0</v>
      </c>
      <c r="H7" s="20">
        <f t="shared" si="2"/>
        <v>1085</v>
      </c>
      <c r="I7" s="20">
        <f t="shared" si="3"/>
        <v>0</v>
      </c>
      <c r="J7" s="20"/>
      <c r="K7" s="20"/>
      <c r="L7" s="20"/>
    </row>
    <row r="8" s="2" customFormat="1" ht="24" customHeight="1" spans="1:12">
      <c r="A8" s="16">
        <v>5</v>
      </c>
      <c r="B8" s="53" t="s">
        <v>129</v>
      </c>
      <c r="C8" s="20"/>
      <c r="D8" s="55">
        <v>4</v>
      </c>
      <c r="E8" s="20"/>
      <c r="F8" s="20">
        <f t="shared" si="0"/>
        <v>4</v>
      </c>
      <c r="G8" s="20">
        <f t="shared" si="1"/>
        <v>0</v>
      </c>
      <c r="H8" s="20">
        <f t="shared" si="2"/>
        <v>124</v>
      </c>
      <c r="I8" s="20">
        <f t="shared" si="3"/>
        <v>0</v>
      </c>
      <c r="J8" s="20"/>
      <c r="K8" s="20"/>
      <c r="L8" s="20"/>
    </row>
    <row r="9" s="2" customFormat="1" ht="24" customHeight="1" spans="1:12">
      <c r="A9" s="16">
        <v>6</v>
      </c>
      <c r="B9" s="53" t="s">
        <v>130</v>
      </c>
      <c r="C9" s="20"/>
      <c r="D9" s="55">
        <v>2.2</v>
      </c>
      <c r="E9" s="20"/>
      <c r="F9" s="20">
        <f t="shared" si="0"/>
        <v>2.2</v>
      </c>
      <c r="G9" s="20">
        <f t="shared" si="1"/>
        <v>0</v>
      </c>
      <c r="H9" s="20">
        <f t="shared" si="2"/>
        <v>68.2</v>
      </c>
      <c r="I9" s="20">
        <f t="shared" si="3"/>
        <v>0</v>
      </c>
      <c r="J9" s="20"/>
      <c r="K9" s="20"/>
      <c r="L9" s="20"/>
    </row>
    <row r="10" s="2" customFormat="1" ht="24" customHeight="1" spans="1:12">
      <c r="A10" s="16">
        <v>7</v>
      </c>
      <c r="B10" s="53" t="s">
        <v>131</v>
      </c>
      <c r="C10" s="20"/>
      <c r="D10" s="55">
        <v>2.8</v>
      </c>
      <c r="E10" s="20"/>
      <c r="F10" s="20">
        <f t="shared" si="0"/>
        <v>2.8</v>
      </c>
      <c r="G10" s="20">
        <f t="shared" si="1"/>
        <v>0</v>
      </c>
      <c r="H10" s="20">
        <f t="shared" si="2"/>
        <v>86.8</v>
      </c>
      <c r="I10" s="20">
        <f t="shared" si="3"/>
        <v>0</v>
      </c>
      <c r="J10" s="20"/>
      <c r="K10" s="20"/>
      <c r="L10" s="20"/>
    </row>
    <row r="11" s="2" customFormat="1" ht="24" customHeight="1" spans="1:12">
      <c r="A11" s="16">
        <v>8</v>
      </c>
      <c r="B11" s="53" t="s">
        <v>132</v>
      </c>
      <c r="C11" s="20"/>
      <c r="D11" s="55">
        <v>4</v>
      </c>
      <c r="E11" s="20"/>
      <c r="F11" s="20">
        <f t="shared" si="0"/>
        <v>4</v>
      </c>
      <c r="G11" s="20">
        <f t="shared" si="1"/>
        <v>0</v>
      </c>
      <c r="H11" s="20">
        <f t="shared" si="2"/>
        <v>124</v>
      </c>
      <c r="I11" s="20">
        <f t="shared" si="3"/>
        <v>0</v>
      </c>
      <c r="J11" s="20"/>
      <c r="K11" s="20"/>
      <c r="L11" s="20"/>
    </row>
    <row r="12" s="2" customFormat="1" ht="24" customHeight="1" spans="1:12">
      <c r="A12" s="16">
        <v>9</v>
      </c>
      <c r="B12" s="53" t="s">
        <v>133</v>
      </c>
      <c r="C12" s="20"/>
      <c r="D12" s="55">
        <v>2.7</v>
      </c>
      <c r="E12" s="20"/>
      <c r="F12" s="20">
        <f t="shared" si="0"/>
        <v>2.7</v>
      </c>
      <c r="G12" s="20">
        <f t="shared" si="1"/>
        <v>0</v>
      </c>
      <c r="H12" s="20">
        <f t="shared" si="2"/>
        <v>83.7</v>
      </c>
      <c r="I12" s="20">
        <f t="shared" si="3"/>
        <v>0</v>
      </c>
      <c r="J12" s="20"/>
      <c r="K12" s="20"/>
      <c r="L12" s="20"/>
    </row>
    <row r="13" s="2" customFormat="1" ht="24" customHeight="1" spans="1:12">
      <c r="A13" s="16">
        <v>10</v>
      </c>
      <c r="B13" s="53" t="s">
        <v>134</v>
      </c>
      <c r="C13" s="20"/>
      <c r="D13" s="55">
        <v>2.5</v>
      </c>
      <c r="E13" s="20"/>
      <c r="F13" s="20">
        <f t="shared" si="0"/>
        <v>2.5</v>
      </c>
      <c r="G13" s="20">
        <f t="shared" si="1"/>
        <v>0</v>
      </c>
      <c r="H13" s="20">
        <f t="shared" si="2"/>
        <v>77.5</v>
      </c>
      <c r="I13" s="20">
        <f t="shared" si="3"/>
        <v>0</v>
      </c>
      <c r="J13" s="20"/>
      <c r="K13" s="20"/>
      <c r="L13" s="20"/>
    </row>
    <row r="14" s="2" customFormat="1" ht="24" customHeight="1" spans="1:12">
      <c r="A14" s="16">
        <v>11</v>
      </c>
      <c r="B14" s="53" t="s">
        <v>135</v>
      </c>
      <c r="C14" s="20"/>
      <c r="D14" s="55">
        <v>3.2</v>
      </c>
      <c r="E14" s="20"/>
      <c r="F14" s="20">
        <f t="shared" si="0"/>
        <v>3.2</v>
      </c>
      <c r="G14" s="20">
        <f t="shared" si="1"/>
        <v>0</v>
      </c>
      <c r="H14" s="20">
        <f t="shared" si="2"/>
        <v>99.2</v>
      </c>
      <c r="I14" s="20">
        <f t="shared" si="3"/>
        <v>0</v>
      </c>
      <c r="J14" s="20"/>
      <c r="K14" s="20"/>
      <c r="L14" s="20"/>
    </row>
    <row r="15" s="2" customFormat="1" ht="24" customHeight="1" spans="1:12">
      <c r="A15" s="16">
        <v>12</v>
      </c>
      <c r="B15" s="53" t="s">
        <v>136</v>
      </c>
      <c r="C15" s="20"/>
      <c r="D15" s="55">
        <v>5</v>
      </c>
      <c r="E15" s="20"/>
      <c r="F15" s="20">
        <f t="shared" si="0"/>
        <v>5</v>
      </c>
      <c r="G15" s="20">
        <f t="shared" si="1"/>
        <v>0</v>
      </c>
      <c r="H15" s="20">
        <f t="shared" si="2"/>
        <v>155</v>
      </c>
      <c r="I15" s="20">
        <f t="shared" si="3"/>
        <v>0</v>
      </c>
      <c r="J15" s="20"/>
      <c r="K15" s="20"/>
      <c r="L15" s="20"/>
    </row>
    <row r="16" s="2" customFormat="1" ht="24" customHeight="1" spans="1:12">
      <c r="A16" s="16">
        <v>13</v>
      </c>
      <c r="B16" s="53" t="s">
        <v>137</v>
      </c>
      <c r="C16" s="20"/>
      <c r="D16" s="55">
        <v>11</v>
      </c>
      <c r="E16" s="20"/>
      <c r="F16" s="20">
        <f t="shared" si="0"/>
        <v>11</v>
      </c>
      <c r="G16" s="20">
        <f t="shared" si="1"/>
        <v>0</v>
      </c>
      <c r="H16" s="20">
        <f t="shared" si="2"/>
        <v>341</v>
      </c>
      <c r="I16" s="20">
        <f t="shared" si="3"/>
        <v>0</v>
      </c>
      <c r="J16" s="20"/>
      <c r="K16" s="20"/>
      <c r="L16" s="20"/>
    </row>
    <row r="17" s="2" customFormat="1" ht="24" customHeight="1" spans="1:12">
      <c r="A17" s="16">
        <v>14</v>
      </c>
      <c r="B17" s="53" t="s">
        <v>138</v>
      </c>
      <c r="C17" s="20"/>
      <c r="D17" s="55">
        <v>2.9</v>
      </c>
      <c r="E17" s="20"/>
      <c r="F17" s="20">
        <f t="shared" si="0"/>
        <v>2.9</v>
      </c>
      <c r="G17" s="20">
        <f t="shared" si="1"/>
        <v>0</v>
      </c>
      <c r="H17" s="20">
        <f t="shared" si="2"/>
        <v>89.9</v>
      </c>
      <c r="I17" s="20">
        <f t="shared" si="3"/>
        <v>0</v>
      </c>
      <c r="J17" s="20"/>
      <c r="K17" s="20"/>
      <c r="L17" s="20"/>
    </row>
    <row r="18" s="2" customFormat="1" ht="24" customHeight="1" spans="1:12">
      <c r="A18" s="16">
        <v>15</v>
      </c>
      <c r="B18" s="53" t="s">
        <v>139</v>
      </c>
      <c r="C18" s="20"/>
      <c r="D18" s="55">
        <v>4.5</v>
      </c>
      <c r="E18" s="20"/>
      <c r="F18" s="20">
        <f t="shared" si="0"/>
        <v>4.5</v>
      </c>
      <c r="G18" s="20">
        <f t="shared" si="1"/>
        <v>0</v>
      </c>
      <c r="H18" s="20">
        <f t="shared" si="2"/>
        <v>139.5</v>
      </c>
      <c r="I18" s="20">
        <f t="shared" si="3"/>
        <v>0</v>
      </c>
      <c r="J18" s="20"/>
      <c r="K18" s="20"/>
      <c r="L18" s="20"/>
    </row>
    <row r="19" s="2" customFormat="1" ht="24" customHeight="1" spans="1:12">
      <c r="A19" s="16">
        <v>16</v>
      </c>
      <c r="B19" s="53" t="s">
        <v>140</v>
      </c>
      <c r="C19" s="20"/>
      <c r="D19" s="55">
        <v>3.2</v>
      </c>
      <c r="E19" s="20"/>
      <c r="F19" s="20">
        <f t="shared" si="0"/>
        <v>3.2</v>
      </c>
      <c r="G19" s="20">
        <f t="shared" si="1"/>
        <v>0</v>
      </c>
      <c r="H19" s="20">
        <f t="shared" si="2"/>
        <v>99.2</v>
      </c>
      <c r="I19" s="20">
        <f t="shared" si="3"/>
        <v>0</v>
      </c>
      <c r="J19" s="20"/>
      <c r="K19" s="20"/>
      <c r="L19" s="20"/>
    </row>
    <row r="20" s="2" customFormat="1" ht="24" customHeight="1" spans="1:12">
      <c r="A20" s="16">
        <v>17</v>
      </c>
      <c r="B20" s="53" t="s">
        <v>141</v>
      </c>
      <c r="C20" s="20"/>
      <c r="D20" s="55">
        <v>2.4</v>
      </c>
      <c r="E20" s="20"/>
      <c r="F20" s="20">
        <f t="shared" si="0"/>
        <v>2.4</v>
      </c>
      <c r="G20" s="20">
        <f t="shared" si="1"/>
        <v>0</v>
      </c>
      <c r="H20" s="20">
        <f t="shared" si="2"/>
        <v>74.4</v>
      </c>
      <c r="I20" s="20">
        <f t="shared" si="3"/>
        <v>0</v>
      </c>
      <c r="J20" s="20"/>
      <c r="K20" s="20"/>
      <c r="L20" s="20"/>
    </row>
    <row r="21" s="2" customFormat="1" ht="24" customHeight="1" spans="1:12">
      <c r="A21" s="16">
        <v>18</v>
      </c>
      <c r="B21" s="53" t="s">
        <v>142</v>
      </c>
      <c r="C21" s="20"/>
      <c r="D21" s="55">
        <v>1.8</v>
      </c>
      <c r="E21" s="20"/>
      <c r="F21" s="20">
        <f t="shared" si="0"/>
        <v>1.8</v>
      </c>
      <c r="G21" s="20">
        <f t="shared" si="1"/>
        <v>0</v>
      </c>
      <c r="H21" s="20">
        <f t="shared" si="2"/>
        <v>55.8</v>
      </c>
      <c r="I21" s="20">
        <f t="shared" si="3"/>
        <v>0</v>
      </c>
      <c r="J21" s="20"/>
      <c r="K21" s="20"/>
      <c r="L21" s="20"/>
    </row>
    <row r="22" s="2" customFormat="1" ht="24" customHeight="1" spans="1:12">
      <c r="A22" s="16">
        <v>19</v>
      </c>
      <c r="B22" s="53" t="s">
        <v>143</v>
      </c>
      <c r="C22" s="20"/>
      <c r="D22" s="55">
        <v>1.5</v>
      </c>
      <c r="E22" s="20"/>
      <c r="F22" s="20">
        <f t="shared" si="0"/>
        <v>1.5</v>
      </c>
      <c r="G22" s="20">
        <f t="shared" si="1"/>
        <v>0</v>
      </c>
      <c r="H22" s="20">
        <f t="shared" si="2"/>
        <v>46.5</v>
      </c>
      <c r="I22" s="20">
        <f t="shared" si="3"/>
        <v>0</v>
      </c>
      <c r="J22" s="20"/>
      <c r="K22" s="20"/>
      <c r="L22" s="20"/>
    </row>
    <row r="23" s="2" customFormat="1" ht="24" customHeight="1" spans="1:12">
      <c r="A23" s="16">
        <v>20</v>
      </c>
      <c r="B23" s="53" t="s">
        <v>144</v>
      </c>
      <c r="C23" s="20"/>
      <c r="D23" s="55">
        <v>5.7</v>
      </c>
      <c r="E23" s="20"/>
      <c r="F23" s="20">
        <f t="shared" si="0"/>
        <v>5.7</v>
      </c>
      <c r="G23" s="20">
        <f t="shared" si="1"/>
        <v>0</v>
      </c>
      <c r="H23" s="20">
        <f t="shared" si="2"/>
        <v>176.7</v>
      </c>
      <c r="I23" s="20">
        <f t="shared" si="3"/>
        <v>0</v>
      </c>
      <c r="J23" s="20"/>
      <c r="K23" s="20"/>
      <c r="L23" s="20"/>
    </row>
    <row r="24" s="2" customFormat="1" ht="24" customHeight="1" spans="1:12">
      <c r="A24" s="16">
        <v>21</v>
      </c>
      <c r="B24" s="53" t="s">
        <v>145</v>
      </c>
      <c r="C24" s="20"/>
      <c r="D24" s="55">
        <v>12.4</v>
      </c>
      <c r="E24" s="20"/>
      <c r="F24" s="20">
        <f t="shared" si="0"/>
        <v>12.4</v>
      </c>
      <c r="G24" s="20">
        <f t="shared" si="1"/>
        <v>0</v>
      </c>
      <c r="H24" s="20">
        <f t="shared" si="2"/>
        <v>384.4</v>
      </c>
      <c r="I24" s="20">
        <f t="shared" si="3"/>
        <v>0</v>
      </c>
      <c r="J24" s="20"/>
      <c r="K24" s="20"/>
      <c r="L24" s="20"/>
    </row>
    <row r="25" s="2" customFormat="1" ht="24" customHeight="1" spans="1:12">
      <c r="A25" s="16">
        <v>22</v>
      </c>
      <c r="B25" s="53" t="s">
        <v>146</v>
      </c>
      <c r="C25" s="20"/>
      <c r="D25" s="55">
        <v>3</v>
      </c>
      <c r="E25" s="20"/>
      <c r="F25" s="20">
        <f t="shared" si="0"/>
        <v>3</v>
      </c>
      <c r="G25" s="20">
        <f t="shared" si="1"/>
        <v>0</v>
      </c>
      <c r="H25" s="20">
        <f t="shared" si="2"/>
        <v>93</v>
      </c>
      <c r="I25" s="20">
        <f t="shared" si="3"/>
        <v>0</v>
      </c>
      <c r="J25" s="20"/>
      <c r="K25" s="20"/>
      <c r="L25" s="20"/>
    </row>
    <row r="26" s="2" customFormat="1" ht="24" customHeight="1" spans="1:12">
      <c r="A26" s="16">
        <v>23</v>
      </c>
      <c r="B26" s="53" t="s">
        <v>147</v>
      </c>
      <c r="C26" s="20"/>
      <c r="D26" s="55">
        <v>3</v>
      </c>
      <c r="E26" s="20"/>
      <c r="F26" s="20">
        <f t="shared" si="0"/>
        <v>3</v>
      </c>
      <c r="G26" s="20">
        <f t="shared" si="1"/>
        <v>0</v>
      </c>
      <c r="H26" s="20">
        <f t="shared" si="2"/>
        <v>93</v>
      </c>
      <c r="I26" s="20">
        <f t="shared" si="3"/>
        <v>0</v>
      </c>
      <c r="J26" s="20"/>
      <c r="K26" s="20"/>
      <c r="L26" s="20"/>
    </row>
    <row r="27" s="2" customFormat="1" ht="24" customHeight="1" spans="1:12">
      <c r="A27" s="16">
        <v>24</v>
      </c>
      <c r="B27" s="53" t="s">
        <v>148</v>
      </c>
      <c r="C27" s="20"/>
      <c r="D27" s="56">
        <v>7.5</v>
      </c>
      <c r="E27" s="20"/>
      <c r="F27" s="20">
        <f t="shared" si="0"/>
        <v>7.5</v>
      </c>
      <c r="G27" s="20">
        <f t="shared" si="1"/>
        <v>0</v>
      </c>
      <c r="H27" s="20">
        <f t="shared" si="2"/>
        <v>232.5</v>
      </c>
      <c r="I27" s="20">
        <f t="shared" si="3"/>
        <v>0</v>
      </c>
      <c r="J27" s="20"/>
      <c r="K27" s="20"/>
      <c r="L27" s="20"/>
    </row>
    <row r="28" s="2" customFormat="1" ht="24" customHeight="1" spans="1:12">
      <c r="A28" s="16">
        <v>25</v>
      </c>
      <c r="B28" s="53" t="s">
        <v>149</v>
      </c>
      <c r="C28" s="20"/>
      <c r="D28" s="55">
        <v>1.5</v>
      </c>
      <c r="E28" s="20"/>
      <c r="F28" s="20">
        <f t="shared" si="0"/>
        <v>1.5</v>
      </c>
      <c r="G28" s="20">
        <f t="shared" si="1"/>
        <v>0</v>
      </c>
      <c r="H28" s="20">
        <f t="shared" si="2"/>
        <v>46.5</v>
      </c>
      <c r="I28" s="20">
        <f t="shared" si="3"/>
        <v>0</v>
      </c>
      <c r="J28" s="20"/>
      <c r="K28" s="20"/>
      <c r="L28" s="20"/>
    </row>
    <row r="29" s="2" customFormat="1" ht="24" customHeight="1" spans="1:12">
      <c r="A29" s="16">
        <v>26</v>
      </c>
      <c r="B29" s="53" t="s">
        <v>150</v>
      </c>
      <c r="C29" s="20"/>
      <c r="D29" s="55">
        <v>3</v>
      </c>
      <c r="E29" s="20"/>
      <c r="F29" s="20">
        <f t="shared" si="0"/>
        <v>3</v>
      </c>
      <c r="G29" s="20">
        <f t="shared" si="1"/>
        <v>0</v>
      </c>
      <c r="H29" s="20">
        <f t="shared" si="2"/>
        <v>93</v>
      </c>
      <c r="I29" s="20">
        <f t="shared" si="3"/>
        <v>0</v>
      </c>
      <c r="J29" s="20"/>
      <c r="K29" s="20"/>
      <c r="L29" s="20"/>
    </row>
    <row r="30" s="2" customFormat="1" ht="24" customHeight="1" spans="1:12">
      <c r="A30" s="16">
        <v>27</v>
      </c>
      <c r="B30" s="53" t="s">
        <v>151</v>
      </c>
      <c r="C30" s="20"/>
      <c r="D30" s="55">
        <v>1.6</v>
      </c>
      <c r="E30" s="20"/>
      <c r="F30" s="20">
        <f t="shared" si="0"/>
        <v>1.6</v>
      </c>
      <c r="G30" s="20">
        <f t="shared" si="1"/>
        <v>0</v>
      </c>
      <c r="H30" s="20">
        <f t="shared" si="2"/>
        <v>49.6</v>
      </c>
      <c r="I30" s="20">
        <f t="shared" si="3"/>
        <v>0</v>
      </c>
      <c r="J30" s="20"/>
      <c r="K30" s="20"/>
      <c r="L30" s="20"/>
    </row>
    <row r="31" s="2" customFormat="1" ht="24" customHeight="1" spans="1:12">
      <c r="A31" s="16">
        <v>28</v>
      </c>
      <c r="B31" s="53" t="s">
        <v>152</v>
      </c>
      <c r="C31" s="20"/>
      <c r="D31" s="56">
        <v>5</v>
      </c>
      <c r="E31" s="20"/>
      <c r="F31" s="20">
        <f t="shared" si="0"/>
        <v>5</v>
      </c>
      <c r="G31" s="20">
        <f t="shared" si="1"/>
        <v>0</v>
      </c>
      <c r="H31" s="20">
        <f t="shared" si="2"/>
        <v>155</v>
      </c>
      <c r="I31" s="20">
        <f t="shared" si="3"/>
        <v>0</v>
      </c>
      <c r="J31" s="20"/>
      <c r="K31" s="20"/>
      <c r="L31" s="20"/>
    </row>
    <row r="32" s="2" customFormat="1" ht="24" customHeight="1" spans="1:12">
      <c r="A32" s="16">
        <v>29</v>
      </c>
      <c r="B32" s="53" t="s">
        <v>153</v>
      </c>
      <c r="C32" s="20"/>
      <c r="D32" s="55">
        <v>1.5</v>
      </c>
      <c r="E32" s="20"/>
      <c r="F32" s="20">
        <f t="shared" si="0"/>
        <v>1.5</v>
      </c>
      <c r="G32" s="20">
        <f t="shared" si="1"/>
        <v>0</v>
      </c>
      <c r="H32" s="20">
        <f t="shared" si="2"/>
        <v>46.5</v>
      </c>
      <c r="I32" s="20">
        <f t="shared" si="3"/>
        <v>0</v>
      </c>
      <c r="J32" s="20"/>
      <c r="K32" s="20"/>
      <c r="L32" s="20"/>
    </row>
    <row r="33" s="2" customFormat="1" ht="24" customHeight="1" spans="1:12">
      <c r="A33" s="16">
        <v>30</v>
      </c>
      <c r="B33" s="53" t="s">
        <v>154</v>
      </c>
      <c r="C33" s="20"/>
      <c r="D33" s="55">
        <v>3.5</v>
      </c>
      <c r="E33" s="20"/>
      <c r="F33" s="20">
        <f t="shared" si="0"/>
        <v>3.5</v>
      </c>
      <c r="G33" s="20">
        <f t="shared" si="1"/>
        <v>0</v>
      </c>
      <c r="H33" s="20">
        <f t="shared" si="2"/>
        <v>108.5</v>
      </c>
      <c r="I33" s="20">
        <f t="shared" si="3"/>
        <v>0</v>
      </c>
      <c r="J33" s="20"/>
      <c r="K33" s="20"/>
      <c r="L33" s="20"/>
    </row>
    <row r="34" s="2" customFormat="1" ht="24" customHeight="1" spans="1:12">
      <c r="A34" s="16">
        <v>31</v>
      </c>
      <c r="B34" s="53" t="s">
        <v>155</v>
      </c>
      <c r="C34" s="20"/>
      <c r="D34" s="55">
        <v>6</v>
      </c>
      <c r="E34" s="20"/>
      <c r="F34" s="20">
        <f t="shared" si="0"/>
        <v>6</v>
      </c>
      <c r="G34" s="20">
        <f t="shared" si="1"/>
        <v>0</v>
      </c>
      <c r="H34" s="20">
        <f t="shared" si="2"/>
        <v>186</v>
      </c>
      <c r="I34" s="20">
        <f t="shared" si="3"/>
        <v>0</v>
      </c>
      <c r="J34" s="20"/>
      <c r="K34" s="20"/>
      <c r="L34" s="20"/>
    </row>
    <row r="35" s="2" customFormat="1" ht="24" customHeight="1" spans="1:12">
      <c r="A35" s="16">
        <v>32</v>
      </c>
      <c r="B35" s="53" t="s">
        <v>156</v>
      </c>
      <c r="C35" s="20"/>
      <c r="D35" s="56">
        <v>2.5</v>
      </c>
      <c r="E35" s="20"/>
      <c r="F35" s="20">
        <f t="shared" si="0"/>
        <v>2.5</v>
      </c>
      <c r="G35" s="20">
        <f t="shared" si="1"/>
        <v>0</v>
      </c>
      <c r="H35" s="20">
        <f t="shared" si="2"/>
        <v>77.5</v>
      </c>
      <c r="I35" s="20">
        <f t="shared" si="3"/>
        <v>0</v>
      </c>
      <c r="J35" s="20"/>
      <c r="K35" s="20"/>
      <c r="L35" s="20"/>
    </row>
    <row r="36" s="2" customFormat="1" ht="24" customHeight="1" spans="1:12">
      <c r="A36" s="16">
        <v>33</v>
      </c>
      <c r="B36" s="53" t="s">
        <v>157</v>
      </c>
      <c r="C36" s="20"/>
      <c r="D36" s="55">
        <v>1.5</v>
      </c>
      <c r="E36" s="20"/>
      <c r="F36" s="20">
        <f t="shared" si="0"/>
        <v>1.5</v>
      </c>
      <c r="G36" s="20">
        <f t="shared" si="1"/>
        <v>0</v>
      </c>
      <c r="H36" s="20">
        <f t="shared" si="2"/>
        <v>46.5</v>
      </c>
      <c r="I36" s="20">
        <f t="shared" si="3"/>
        <v>0</v>
      </c>
      <c r="J36" s="20"/>
      <c r="K36" s="20"/>
      <c r="L36" s="20"/>
    </row>
    <row r="37" s="2" customFormat="1" ht="24" customHeight="1" spans="1:12">
      <c r="A37" s="16">
        <v>34</v>
      </c>
      <c r="B37" s="53" t="s">
        <v>158</v>
      </c>
      <c r="C37" s="20"/>
      <c r="D37" s="56">
        <v>4</v>
      </c>
      <c r="E37" s="20"/>
      <c r="F37" s="20">
        <f t="shared" ref="F37:F68" si="4">C37+D37+E37</f>
        <v>4</v>
      </c>
      <c r="G37" s="20">
        <f t="shared" ref="G37:G68" si="5">C37*31</f>
        <v>0</v>
      </c>
      <c r="H37" s="20">
        <f t="shared" ref="H37:H68" si="6">D37*31</f>
        <v>124</v>
      </c>
      <c r="I37" s="20">
        <f t="shared" ref="I37:I68" si="7">E37*32</f>
        <v>0</v>
      </c>
      <c r="J37" s="20"/>
      <c r="K37" s="20"/>
      <c r="L37" s="20"/>
    </row>
    <row r="38" s="2" customFormat="1" ht="24" customHeight="1" spans="1:12">
      <c r="A38" s="16">
        <v>35</v>
      </c>
      <c r="B38" s="53" t="s">
        <v>159</v>
      </c>
      <c r="C38" s="20"/>
      <c r="D38" s="55">
        <v>6</v>
      </c>
      <c r="E38" s="20"/>
      <c r="F38" s="20">
        <f t="shared" si="4"/>
        <v>6</v>
      </c>
      <c r="G38" s="20">
        <f t="shared" si="5"/>
        <v>0</v>
      </c>
      <c r="H38" s="20">
        <f t="shared" si="6"/>
        <v>186</v>
      </c>
      <c r="I38" s="20">
        <f t="shared" si="7"/>
        <v>0</v>
      </c>
      <c r="J38" s="20"/>
      <c r="K38" s="20"/>
      <c r="L38" s="20"/>
    </row>
    <row r="39" s="2" customFormat="1" ht="24" customHeight="1" spans="1:12">
      <c r="A39" s="16">
        <v>36</v>
      </c>
      <c r="B39" s="53" t="s">
        <v>160</v>
      </c>
      <c r="C39" s="20"/>
      <c r="D39" s="56">
        <v>80</v>
      </c>
      <c r="E39" s="20"/>
      <c r="F39" s="20">
        <f t="shared" si="4"/>
        <v>80</v>
      </c>
      <c r="G39" s="20">
        <f t="shared" si="5"/>
        <v>0</v>
      </c>
      <c r="H39" s="20">
        <f t="shared" si="6"/>
        <v>2480</v>
      </c>
      <c r="I39" s="20">
        <f t="shared" si="7"/>
        <v>0</v>
      </c>
      <c r="J39" s="20"/>
      <c r="K39" s="20"/>
      <c r="L39" s="20"/>
    </row>
    <row r="40" s="2" customFormat="1" ht="24" customHeight="1" spans="1:12">
      <c r="A40" s="16">
        <v>37</v>
      </c>
      <c r="B40" s="53" t="s">
        <v>161</v>
      </c>
      <c r="C40" s="20"/>
      <c r="D40" s="56">
        <v>58</v>
      </c>
      <c r="E40" s="20"/>
      <c r="F40" s="20">
        <f t="shared" si="4"/>
        <v>58</v>
      </c>
      <c r="G40" s="20">
        <f t="shared" si="5"/>
        <v>0</v>
      </c>
      <c r="H40" s="20">
        <f t="shared" si="6"/>
        <v>1798</v>
      </c>
      <c r="I40" s="20">
        <f t="shared" si="7"/>
        <v>0</v>
      </c>
      <c r="J40" s="20"/>
      <c r="K40" s="20"/>
      <c r="L40" s="20"/>
    </row>
    <row r="41" s="2" customFormat="1" ht="24" customHeight="1" spans="1:12">
      <c r="A41" s="16">
        <v>38</v>
      </c>
      <c r="B41" s="53" t="s">
        <v>162</v>
      </c>
      <c r="C41" s="20"/>
      <c r="D41" s="56">
        <v>2</v>
      </c>
      <c r="E41" s="20"/>
      <c r="F41" s="20">
        <f t="shared" si="4"/>
        <v>2</v>
      </c>
      <c r="G41" s="20">
        <f t="shared" si="5"/>
        <v>0</v>
      </c>
      <c r="H41" s="20">
        <f t="shared" si="6"/>
        <v>62</v>
      </c>
      <c r="I41" s="20">
        <f t="shared" si="7"/>
        <v>0</v>
      </c>
      <c r="J41" s="20"/>
      <c r="K41" s="20"/>
      <c r="L41" s="20"/>
    </row>
    <row r="42" s="2" customFormat="1" ht="24" customHeight="1" spans="1:12">
      <c r="A42" s="16">
        <v>39</v>
      </c>
      <c r="B42" s="53" t="s">
        <v>163</v>
      </c>
      <c r="C42" s="20"/>
      <c r="D42" s="55">
        <v>1.5</v>
      </c>
      <c r="E42" s="20"/>
      <c r="F42" s="20">
        <f t="shared" si="4"/>
        <v>1.5</v>
      </c>
      <c r="G42" s="20">
        <f t="shared" si="5"/>
        <v>0</v>
      </c>
      <c r="H42" s="20">
        <f t="shared" si="6"/>
        <v>46.5</v>
      </c>
      <c r="I42" s="20">
        <f t="shared" si="7"/>
        <v>0</v>
      </c>
      <c r="J42" s="20"/>
      <c r="K42" s="20"/>
      <c r="L42" s="20"/>
    </row>
    <row r="43" s="2" customFormat="1" ht="24" customHeight="1" spans="1:12">
      <c r="A43" s="16">
        <v>40</v>
      </c>
      <c r="B43" s="53" t="s">
        <v>164</v>
      </c>
      <c r="C43" s="20"/>
      <c r="D43" s="55">
        <v>2.8</v>
      </c>
      <c r="E43" s="20"/>
      <c r="F43" s="20">
        <f t="shared" si="4"/>
        <v>2.8</v>
      </c>
      <c r="G43" s="20">
        <f t="shared" si="5"/>
        <v>0</v>
      </c>
      <c r="H43" s="20">
        <f t="shared" si="6"/>
        <v>86.8</v>
      </c>
      <c r="I43" s="20">
        <f t="shared" si="7"/>
        <v>0</v>
      </c>
      <c r="J43" s="20"/>
      <c r="K43" s="20"/>
      <c r="L43" s="20"/>
    </row>
    <row r="44" s="2" customFormat="1" ht="24" customHeight="1" spans="1:12">
      <c r="A44" s="16">
        <v>41</v>
      </c>
      <c r="B44" s="53" t="s">
        <v>165</v>
      </c>
      <c r="C44" s="20"/>
      <c r="D44" s="56">
        <v>4.5</v>
      </c>
      <c r="E44" s="20"/>
      <c r="F44" s="20">
        <f t="shared" si="4"/>
        <v>4.5</v>
      </c>
      <c r="G44" s="20">
        <f t="shared" si="5"/>
        <v>0</v>
      </c>
      <c r="H44" s="20">
        <f t="shared" si="6"/>
        <v>139.5</v>
      </c>
      <c r="I44" s="20">
        <f t="shared" si="7"/>
        <v>0</v>
      </c>
      <c r="J44" s="20"/>
      <c r="K44" s="20"/>
      <c r="L44" s="20"/>
    </row>
    <row r="45" s="2" customFormat="1" ht="24" customHeight="1" spans="1:12">
      <c r="A45" s="16">
        <v>42</v>
      </c>
      <c r="B45" s="53" t="s">
        <v>166</v>
      </c>
      <c r="C45" s="20"/>
      <c r="D45" s="56">
        <v>4</v>
      </c>
      <c r="E45" s="20"/>
      <c r="F45" s="20">
        <f t="shared" si="4"/>
        <v>4</v>
      </c>
      <c r="G45" s="20">
        <f t="shared" si="5"/>
        <v>0</v>
      </c>
      <c r="H45" s="20">
        <f t="shared" si="6"/>
        <v>124</v>
      </c>
      <c r="I45" s="20">
        <f t="shared" si="7"/>
        <v>0</v>
      </c>
      <c r="J45" s="20"/>
      <c r="K45" s="20"/>
      <c r="L45" s="20"/>
    </row>
    <row r="46" s="2" customFormat="1" ht="24" customHeight="1" spans="1:12">
      <c r="A46" s="16">
        <v>43</v>
      </c>
      <c r="B46" s="53" t="s">
        <v>167</v>
      </c>
      <c r="C46" s="20"/>
      <c r="D46" s="56">
        <v>2.2</v>
      </c>
      <c r="E46" s="20"/>
      <c r="F46" s="20">
        <f t="shared" si="4"/>
        <v>2.2</v>
      </c>
      <c r="G46" s="20">
        <f t="shared" si="5"/>
        <v>0</v>
      </c>
      <c r="H46" s="20">
        <f t="shared" si="6"/>
        <v>68.2</v>
      </c>
      <c r="I46" s="20">
        <f t="shared" si="7"/>
        <v>0</v>
      </c>
      <c r="J46" s="20"/>
      <c r="K46" s="20"/>
      <c r="L46" s="20"/>
    </row>
    <row r="47" s="2" customFormat="1" ht="24" customHeight="1" spans="1:12">
      <c r="A47" s="16">
        <v>44</v>
      </c>
      <c r="B47" s="53" t="s">
        <v>168</v>
      </c>
      <c r="C47" s="20"/>
      <c r="D47" s="56">
        <v>3.2</v>
      </c>
      <c r="E47" s="20"/>
      <c r="F47" s="20">
        <f t="shared" si="4"/>
        <v>3.2</v>
      </c>
      <c r="G47" s="20">
        <f t="shared" si="5"/>
        <v>0</v>
      </c>
      <c r="H47" s="20">
        <f t="shared" si="6"/>
        <v>99.2</v>
      </c>
      <c r="I47" s="20">
        <f t="shared" si="7"/>
        <v>0</v>
      </c>
      <c r="J47" s="20"/>
      <c r="K47" s="20"/>
      <c r="L47" s="20"/>
    </row>
    <row r="48" s="2" customFormat="1" ht="24" customHeight="1" spans="1:12">
      <c r="A48" s="16">
        <v>45</v>
      </c>
      <c r="B48" s="53" t="s">
        <v>169</v>
      </c>
      <c r="C48" s="20"/>
      <c r="D48" s="56">
        <v>8</v>
      </c>
      <c r="E48" s="20"/>
      <c r="F48" s="20">
        <f t="shared" si="4"/>
        <v>8</v>
      </c>
      <c r="G48" s="20">
        <f t="shared" si="5"/>
        <v>0</v>
      </c>
      <c r="H48" s="20">
        <f t="shared" si="6"/>
        <v>248</v>
      </c>
      <c r="I48" s="20">
        <f t="shared" si="7"/>
        <v>0</v>
      </c>
      <c r="J48" s="20"/>
      <c r="K48" s="20"/>
      <c r="L48" s="20"/>
    </row>
    <row r="49" s="2" customFormat="1" ht="24" customHeight="1" spans="1:12">
      <c r="A49" s="16">
        <v>46</v>
      </c>
      <c r="B49" s="53" t="s">
        <v>170</v>
      </c>
      <c r="C49" s="20"/>
      <c r="D49" s="56">
        <v>2</v>
      </c>
      <c r="E49" s="20"/>
      <c r="F49" s="20">
        <f t="shared" si="4"/>
        <v>2</v>
      </c>
      <c r="G49" s="20">
        <f t="shared" si="5"/>
        <v>0</v>
      </c>
      <c r="H49" s="20">
        <f t="shared" si="6"/>
        <v>62</v>
      </c>
      <c r="I49" s="20">
        <f t="shared" si="7"/>
        <v>0</v>
      </c>
      <c r="J49" s="20"/>
      <c r="K49" s="20"/>
      <c r="L49" s="20"/>
    </row>
    <row r="50" s="2" customFormat="1" ht="24" customHeight="1" spans="1:12">
      <c r="A50" s="16">
        <v>47</v>
      </c>
      <c r="B50" s="53" t="s">
        <v>171</v>
      </c>
      <c r="C50" s="20"/>
      <c r="D50" s="56">
        <v>3</v>
      </c>
      <c r="E50" s="20"/>
      <c r="F50" s="20">
        <f t="shared" si="4"/>
        <v>3</v>
      </c>
      <c r="G50" s="20">
        <f t="shared" si="5"/>
        <v>0</v>
      </c>
      <c r="H50" s="20">
        <f t="shared" si="6"/>
        <v>93</v>
      </c>
      <c r="I50" s="20">
        <f t="shared" si="7"/>
        <v>0</v>
      </c>
      <c r="J50" s="20"/>
      <c r="K50" s="20"/>
      <c r="L50" s="20"/>
    </row>
    <row r="51" s="2" customFormat="1" ht="24" customHeight="1" spans="1:12">
      <c r="A51" s="16">
        <v>48</v>
      </c>
      <c r="B51" s="53" t="s">
        <v>172</v>
      </c>
      <c r="C51" s="20"/>
      <c r="D51" s="55">
        <v>4</v>
      </c>
      <c r="E51" s="20"/>
      <c r="F51" s="20">
        <f t="shared" si="4"/>
        <v>4</v>
      </c>
      <c r="G51" s="20">
        <f t="shared" si="5"/>
        <v>0</v>
      </c>
      <c r="H51" s="20">
        <f t="shared" si="6"/>
        <v>124</v>
      </c>
      <c r="I51" s="20">
        <f t="shared" si="7"/>
        <v>0</v>
      </c>
      <c r="J51" s="20"/>
      <c r="K51" s="20"/>
      <c r="L51" s="20"/>
    </row>
    <row r="52" s="2" customFormat="1" ht="24" customHeight="1" spans="1:12">
      <c r="A52" s="16">
        <v>49</v>
      </c>
      <c r="B52" s="53" t="s">
        <v>173</v>
      </c>
      <c r="C52" s="20"/>
      <c r="D52" s="55">
        <v>1.5</v>
      </c>
      <c r="E52" s="20"/>
      <c r="F52" s="20">
        <f t="shared" si="4"/>
        <v>1.5</v>
      </c>
      <c r="G52" s="20">
        <f t="shared" si="5"/>
        <v>0</v>
      </c>
      <c r="H52" s="20">
        <f t="shared" si="6"/>
        <v>46.5</v>
      </c>
      <c r="I52" s="20">
        <f t="shared" si="7"/>
        <v>0</v>
      </c>
      <c r="J52" s="20"/>
      <c r="K52" s="20"/>
      <c r="L52" s="20"/>
    </row>
    <row r="53" s="2" customFormat="1" ht="24" customHeight="1" spans="1:12">
      <c r="A53" s="16">
        <v>50</v>
      </c>
      <c r="B53" s="53" t="s">
        <v>174</v>
      </c>
      <c r="C53" s="20"/>
      <c r="D53" s="55">
        <v>1.55</v>
      </c>
      <c r="E53" s="20"/>
      <c r="F53" s="20">
        <f t="shared" si="4"/>
        <v>1.55</v>
      </c>
      <c r="G53" s="20">
        <f t="shared" si="5"/>
        <v>0</v>
      </c>
      <c r="H53" s="20">
        <f t="shared" si="6"/>
        <v>48.05</v>
      </c>
      <c r="I53" s="20">
        <f t="shared" si="7"/>
        <v>0</v>
      </c>
      <c r="J53" s="20"/>
      <c r="K53" s="20"/>
      <c r="L53" s="20"/>
    </row>
    <row r="54" s="2" customFormat="1" ht="24" customHeight="1" spans="1:12">
      <c r="A54" s="16">
        <v>51</v>
      </c>
      <c r="B54" s="53" t="s">
        <v>175</v>
      </c>
      <c r="C54" s="20"/>
      <c r="D54" s="55">
        <v>0.6</v>
      </c>
      <c r="E54" s="20"/>
      <c r="F54" s="20">
        <f t="shared" si="4"/>
        <v>0.6</v>
      </c>
      <c r="G54" s="20">
        <f t="shared" si="5"/>
        <v>0</v>
      </c>
      <c r="H54" s="20">
        <f t="shared" si="6"/>
        <v>18.6</v>
      </c>
      <c r="I54" s="20">
        <f t="shared" si="7"/>
        <v>0</v>
      </c>
      <c r="J54" s="20"/>
      <c r="K54" s="20"/>
      <c r="L54" s="20"/>
    </row>
    <row r="55" s="2" customFormat="1" ht="24" customHeight="1" spans="1:12">
      <c r="A55" s="16">
        <v>52</v>
      </c>
      <c r="B55" s="53" t="s">
        <v>176</v>
      </c>
      <c r="C55" s="20"/>
      <c r="D55" s="55">
        <v>1.1</v>
      </c>
      <c r="E55" s="20"/>
      <c r="F55" s="20">
        <f t="shared" si="4"/>
        <v>1.1</v>
      </c>
      <c r="G55" s="20">
        <f t="shared" si="5"/>
        <v>0</v>
      </c>
      <c r="H55" s="20">
        <f t="shared" si="6"/>
        <v>34.1</v>
      </c>
      <c r="I55" s="20">
        <f t="shared" si="7"/>
        <v>0</v>
      </c>
      <c r="J55" s="20"/>
      <c r="K55" s="20"/>
      <c r="L55" s="20"/>
    </row>
    <row r="56" s="2" customFormat="1" ht="24" customHeight="1" spans="1:12">
      <c r="A56" s="16">
        <v>53</v>
      </c>
      <c r="B56" s="53" t="s">
        <v>177</v>
      </c>
      <c r="C56" s="20"/>
      <c r="D56" s="55">
        <v>0.4</v>
      </c>
      <c r="E56" s="20"/>
      <c r="F56" s="20">
        <f t="shared" si="4"/>
        <v>0.4</v>
      </c>
      <c r="G56" s="20">
        <f t="shared" si="5"/>
        <v>0</v>
      </c>
      <c r="H56" s="20">
        <f t="shared" si="6"/>
        <v>12.4</v>
      </c>
      <c r="I56" s="20">
        <f t="shared" si="7"/>
        <v>0</v>
      </c>
      <c r="J56" s="20"/>
      <c r="K56" s="20"/>
      <c r="L56" s="20"/>
    </row>
    <row r="57" s="2" customFormat="1" ht="24" customHeight="1" spans="1:12">
      <c r="A57" s="16">
        <v>54</v>
      </c>
      <c r="B57" s="53" t="s">
        <v>178</v>
      </c>
      <c r="C57" s="20"/>
      <c r="D57" s="55">
        <v>2</v>
      </c>
      <c r="E57" s="20"/>
      <c r="F57" s="20">
        <f t="shared" si="4"/>
        <v>2</v>
      </c>
      <c r="G57" s="20">
        <f t="shared" si="5"/>
        <v>0</v>
      </c>
      <c r="H57" s="20">
        <f t="shared" si="6"/>
        <v>62</v>
      </c>
      <c r="I57" s="20">
        <f t="shared" si="7"/>
        <v>0</v>
      </c>
      <c r="J57" s="20"/>
      <c r="K57" s="20"/>
      <c r="L57" s="20"/>
    </row>
    <row r="58" s="2" customFormat="1" ht="24" customHeight="1" spans="1:12">
      <c r="A58" s="16">
        <v>55</v>
      </c>
      <c r="B58" s="53" t="s">
        <v>179</v>
      </c>
      <c r="C58" s="20"/>
      <c r="D58" s="55">
        <v>1</v>
      </c>
      <c r="E58" s="20"/>
      <c r="F58" s="20">
        <f t="shared" si="4"/>
        <v>1</v>
      </c>
      <c r="G58" s="20">
        <f t="shared" si="5"/>
        <v>0</v>
      </c>
      <c r="H58" s="20">
        <f t="shared" si="6"/>
        <v>31</v>
      </c>
      <c r="I58" s="20">
        <f t="shared" si="7"/>
        <v>0</v>
      </c>
      <c r="J58" s="20"/>
      <c r="K58" s="20"/>
      <c r="L58" s="20"/>
    </row>
    <row r="59" s="2" customFormat="1" ht="24" customHeight="1" spans="1:12">
      <c r="A59" s="16">
        <v>56</v>
      </c>
      <c r="B59" s="53" t="s">
        <v>180</v>
      </c>
      <c r="C59" s="20"/>
      <c r="D59" s="55">
        <v>1.5</v>
      </c>
      <c r="E59" s="20"/>
      <c r="F59" s="20">
        <f t="shared" si="4"/>
        <v>1.5</v>
      </c>
      <c r="G59" s="20">
        <f t="shared" si="5"/>
        <v>0</v>
      </c>
      <c r="H59" s="20">
        <f t="shared" si="6"/>
        <v>46.5</v>
      </c>
      <c r="I59" s="20">
        <f t="shared" si="7"/>
        <v>0</v>
      </c>
      <c r="J59" s="20"/>
      <c r="K59" s="20"/>
      <c r="L59" s="20"/>
    </row>
    <row r="60" s="2" customFormat="1" ht="24" customHeight="1" spans="1:12">
      <c r="A60" s="16">
        <v>57</v>
      </c>
      <c r="B60" s="53" t="s">
        <v>181</v>
      </c>
      <c r="C60" s="20"/>
      <c r="D60" s="56">
        <v>2</v>
      </c>
      <c r="E60" s="20"/>
      <c r="F60" s="20">
        <f t="shared" si="4"/>
        <v>2</v>
      </c>
      <c r="G60" s="20">
        <f t="shared" si="5"/>
        <v>0</v>
      </c>
      <c r="H60" s="20">
        <f t="shared" si="6"/>
        <v>62</v>
      </c>
      <c r="I60" s="20">
        <f t="shared" si="7"/>
        <v>0</v>
      </c>
      <c r="J60" s="20"/>
      <c r="K60" s="20"/>
      <c r="L60" s="20"/>
    </row>
    <row r="61" s="2" customFormat="1" ht="24" customHeight="1" spans="1:12">
      <c r="A61" s="16">
        <v>58</v>
      </c>
      <c r="B61" s="53" t="s">
        <v>182</v>
      </c>
      <c r="C61" s="20"/>
      <c r="D61" s="56">
        <v>2</v>
      </c>
      <c r="E61" s="20"/>
      <c r="F61" s="20">
        <f t="shared" si="4"/>
        <v>2</v>
      </c>
      <c r="G61" s="20">
        <f t="shared" si="5"/>
        <v>0</v>
      </c>
      <c r="H61" s="20">
        <f t="shared" si="6"/>
        <v>62</v>
      </c>
      <c r="I61" s="20">
        <f t="shared" si="7"/>
        <v>0</v>
      </c>
      <c r="J61" s="20"/>
      <c r="K61" s="20"/>
      <c r="L61" s="20"/>
    </row>
    <row r="62" s="2" customFormat="1" ht="24" customHeight="1" spans="1:12">
      <c r="A62" s="16">
        <v>59</v>
      </c>
      <c r="B62" s="53" t="s">
        <v>183</v>
      </c>
      <c r="C62" s="20"/>
      <c r="D62" s="56">
        <v>2.7</v>
      </c>
      <c r="E62" s="20"/>
      <c r="F62" s="20">
        <f t="shared" si="4"/>
        <v>2.7</v>
      </c>
      <c r="G62" s="20">
        <f t="shared" si="5"/>
        <v>0</v>
      </c>
      <c r="H62" s="20">
        <f t="shared" si="6"/>
        <v>83.7</v>
      </c>
      <c r="I62" s="20">
        <f t="shared" si="7"/>
        <v>0</v>
      </c>
      <c r="J62" s="20"/>
      <c r="K62" s="20"/>
      <c r="L62" s="20"/>
    </row>
    <row r="63" s="2" customFormat="1" ht="24" customHeight="1" spans="1:12">
      <c r="A63" s="16">
        <v>60</v>
      </c>
      <c r="B63" s="53" t="s">
        <v>184</v>
      </c>
      <c r="C63" s="20"/>
      <c r="D63" s="56">
        <v>2.2</v>
      </c>
      <c r="E63" s="20"/>
      <c r="F63" s="20">
        <f t="shared" si="4"/>
        <v>2.2</v>
      </c>
      <c r="G63" s="20">
        <f t="shared" si="5"/>
        <v>0</v>
      </c>
      <c r="H63" s="20">
        <f t="shared" si="6"/>
        <v>68.2</v>
      </c>
      <c r="I63" s="20">
        <f t="shared" si="7"/>
        <v>0</v>
      </c>
      <c r="J63" s="20"/>
      <c r="K63" s="20"/>
      <c r="L63" s="20"/>
    </row>
    <row r="64" s="2" customFormat="1" ht="24" customHeight="1" spans="1:12">
      <c r="A64" s="16">
        <v>61</v>
      </c>
      <c r="B64" s="53" t="s">
        <v>185</v>
      </c>
      <c r="C64" s="20"/>
      <c r="D64" s="56">
        <v>3.2</v>
      </c>
      <c r="E64" s="20"/>
      <c r="F64" s="20">
        <f t="shared" si="4"/>
        <v>3.2</v>
      </c>
      <c r="G64" s="20">
        <f t="shared" si="5"/>
        <v>0</v>
      </c>
      <c r="H64" s="20">
        <f t="shared" si="6"/>
        <v>99.2</v>
      </c>
      <c r="I64" s="20">
        <f t="shared" si="7"/>
        <v>0</v>
      </c>
      <c r="J64" s="20"/>
      <c r="K64" s="20"/>
      <c r="L64" s="20"/>
    </row>
    <row r="65" s="2" customFormat="1" ht="24" customHeight="1" spans="1:12">
      <c r="A65" s="16">
        <v>62</v>
      </c>
      <c r="B65" s="53" t="s">
        <v>186</v>
      </c>
      <c r="C65" s="20"/>
      <c r="D65" s="55">
        <v>1</v>
      </c>
      <c r="E65" s="20"/>
      <c r="F65" s="20">
        <f t="shared" si="4"/>
        <v>1</v>
      </c>
      <c r="G65" s="20">
        <f t="shared" si="5"/>
        <v>0</v>
      </c>
      <c r="H65" s="20">
        <f t="shared" si="6"/>
        <v>31</v>
      </c>
      <c r="I65" s="20">
        <f t="shared" si="7"/>
        <v>0</v>
      </c>
      <c r="J65" s="20"/>
      <c r="K65" s="20"/>
      <c r="L65" s="20"/>
    </row>
    <row r="66" s="2" customFormat="1" ht="24" customHeight="1" spans="1:12">
      <c r="A66" s="16">
        <v>63</v>
      </c>
      <c r="B66" s="53" t="s">
        <v>51</v>
      </c>
      <c r="C66" s="20"/>
      <c r="D66" s="56">
        <v>30</v>
      </c>
      <c r="E66" s="20"/>
      <c r="F66" s="20">
        <f t="shared" si="4"/>
        <v>30</v>
      </c>
      <c r="G66" s="20">
        <f t="shared" si="5"/>
        <v>0</v>
      </c>
      <c r="H66" s="20">
        <f t="shared" si="6"/>
        <v>930</v>
      </c>
      <c r="I66" s="20">
        <f t="shared" si="7"/>
        <v>0</v>
      </c>
      <c r="J66" s="20"/>
      <c r="K66" s="20"/>
      <c r="L66" s="20"/>
    </row>
    <row r="67" s="2" customFormat="1" ht="24" customHeight="1" spans="1:12">
      <c r="A67" s="16">
        <v>64</v>
      </c>
      <c r="B67" s="53" t="s">
        <v>187</v>
      </c>
      <c r="C67" s="20"/>
      <c r="D67" s="55">
        <v>150</v>
      </c>
      <c r="E67" s="20"/>
      <c r="F67" s="20">
        <f t="shared" si="4"/>
        <v>150</v>
      </c>
      <c r="G67" s="20">
        <f t="shared" si="5"/>
        <v>0</v>
      </c>
      <c r="H67" s="20">
        <f t="shared" si="6"/>
        <v>4650</v>
      </c>
      <c r="I67" s="20">
        <f t="shared" si="7"/>
        <v>0</v>
      </c>
      <c r="J67" s="20"/>
      <c r="K67" s="20"/>
      <c r="L67" s="20"/>
    </row>
    <row r="68" s="2" customFormat="1" ht="24" customHeight="1" spans="1:12">
      <c r="A68" s="16">
        <v>65</v>
      </c>
      <c r="B68" s="53" t="s">
        <v>188</v>
      </c>
      <c r="C68" s="20"/>
      <c r="D68" s="55">
        <v>3</v>
      </c>
      <c r="E68" s="20"/>
      <c r="F68" s="20">
        <f t="shared" si="4"/>
        <v>3</v>
      </c>
      <c r="G68" s="20">
        <f t="shared" si="5"/>
        <v>0</v>
      </c>
      <c r="H68" s="20">
        <f t="shared" si="6"/>
        <v>93</v>
      </c>
      <c r="I68" s="20">
        <f t="shared" si="7"/>
        <v>0</v>
      </c>
      <c r="J68" s="20"/>
      <c r="K68" s="20"/>
      <c r="L68" s="20"/>
    </row>
    <row r="69" s="2" customFormat="1" ht="24" customHeight="1" spans="1:12">
      <c r="A69" s="16">
        <v>66</v>
      </c>
      <c r="B69" s="53" t="s">
        <v>189</v>
      </c>
      <c r="C69" s="20"/>
      <c r="D69" s="55">
        <v>4</v>
      </c>
      <c r="E69" s="20"/>
      <c r="F69" s="20">
        <f t="shared" ref="F69:F92" si="8">C69+D69+E69</f>
        <v>4</v>
      </c>
      <c r="G69" s="20">
        <f t="shared" ref="G69:G93" si="9">C69*31</f>
        <v>0</v>
      </c>
      <c r="H69" s="20">
        <f t="shared" ref="H69:H93" si="10">D69*31</f>
        <v>124</v>
      </c>
      <c r="I69" s="20">
        <f t="shared" ref="I69:I93" si="11">E69*32</f>
        <v>0</v>
      </c>
      <c r="J69" s="20"/>
      <c r="K69" s="20"/>
      <c r="L69" s="20"/>
    </row>
    <row r="70" s="2" customFormat="1" ht="24" customHeight="1" spans="1:12">
      <c r="A70" s="16">
        <v>67</v>
      </c>
      <c r="B70" s="53" t="s">
        <v>190</v>
      </c>
      <c r="C70" s="20"/>
      <c r="D70" s="55">
        <v>3</v>
      </c>
      <c r="E70" s="20"/>
      <c r="F70" s="20">
        <f t="shared" si="8"/>
        <v>3</v>
      </c>
      <c r="G70" s="20">
        <f t="shared" si="9"/>
        <v>0</v>
      </c>
      <c r="H70" s="20">
        <f t="shared" si="10"/>
        <v>93</v>
      </c>
      <c r="I70" s="20">
        <f t="shared" si="11"/>
        <v>0</v>
      </c>
      <c r="J70" s="20"/>
      <c r="K70" s="20"/>
      <c r="L70" s="20"/>
    </row>
    <row r="71" s="2" customFormat="1" ht="24" customHeight="1" spans="1:12">
      <c r="A71" s="16">
        <v>68</v>
      </c>
      <c r="B71" s="53" t="s">
        <v>191</v>
      </c>
      <c r="C71" s="20"/>
      <c r="D71" s="55">
        <v>2</v>
      </c>
      <c r="E71" s="20"/>
      <c r="F71" s="20">
        <f t="shared" si="8"/>
        <v>2</v>
      </c>
      <c r="G71" s="20">
        <f t="shared" si="9"/>
        <v>0</v>
      </c>
      <c r="H71" s="20">
        <f t="shared" si="10"/>
        <v>62</v>
      </c>
      <c r="I71" s="20">
        <f t="shared" si="11"/>
        <v>0</v>
      </c>
      <c r="J71" s="20"/>
      <c r="K71" s="20"/>
      <c r="L71" s="20"/>
    </row>
    <row r="72" s="2" customFormat="1" ht="24" customHeight="1" spans="1:12">
      <c r="A72" s="16">
        <v>69</v>
      </c>
      <c r="B72" s="53" t="s">
        <v>192</v>
      </c>
      <c r="C72" s="20"/>
      <c r="D72" s="55">
        <v>60</v>
      </c>
      <c r="E72" s="20"/>
      <c r="F72" s="20">
        <f t="shared" si="8"/>
        <v>60</v>
      </c>
      <c r="G72" s="20">
        <f t="shared" si="9"/>
        <v>0</v>
      </c>
      <c r="H72" s="20">
        <f t="shared" si="10"/>
        <v>1860</v>
      </c>
      <c r="I72" s="20">
        <f t="shared" si="11"/>
        <v>0</v>
      </c>
      <c r="J72" s="20"/>
      <c r="K72" s="20"/>
      <c r="L72" s="20"/>
    </row>
    <row r="73" s="2" customFormat="1" ht="24" customHeight="1" spans="1:12">
      <c r="A73" s="16">
        <v>70</v>
      </c>
      <c r="B73" s="53" t="s">
        <v>193</v>
      </c>
      <c r="C73" s="20"/>
      <c r="D73" s="55">
        <v>25</v>
      </c>
      <c r="E73" s="20"/>
      <c r="F73" s="20">
        <f t="shared" si="8"/>
        <v>25</v>
      </c>
      <c r="G73" s="20">
        <f t="shared" si="9"/>
        <v>0</v>
      </c>
      <c r="H73" s="20">
        <f t="shared" si="10"/>
        <v>775</v>
      </c>
      <c r="I73" s="20">
        <f t="shared" si="11"/>
        <v>0</v>
      </c>
      <c r="J73" s="20"/>
      <c r="K73" s="20"/>
      <c r="L73" s="20"/>
    </row>
    <row r="74" s="2" customFormat="1" ht="24" customHeight="1" spans="1:12">
      <c r="A74" s="16">
        <v>71</v>
      </c>
      <c r="B74" s="53" t="s">
        <v>194</v>
      </c>
      <c r="C74" s="20"/>
      <c r="D74" s="55">
        <v>8</v>
      </c>
      <c r="E74" s="20"/>
      <c r="F74" s="20">
        <f t="shared" si="8"/>
        <v>8</v>
      </c>
      <c r="G74" s="20">
        <f t="shared" si="9"/>
        <v>0</v>
      </c>
      <c r="H74" s="20">
        <f t="shared" si="10"/>
        <v>248</v>
      </c>
      <c r="I74" s="20">
        <f t="shared" si="11"/>
        <v>0</v>
      </c>
      <c r="J74" s="20"/>
      <c r="K74" s="20"/>
      <c r="L74" s="20"/>
    </row>
    <row r="75" s="2" customFormat="1" ht="24" customHeight="1" spans="1:12">
      <c r="A75" s="16">
        <v>72</v>
      </c>
      <c r="B75" s="53" t="s">
        <v>195</v>
      </c>
      <c r="C75" s="20"/>
      <c r="D75" s="55">
        <v>8</v>
      </c>
      <c r="E75" s="20"/>
      <c r="F75" s="20">
        <f t="shared" si="8"/>
        <v>8</v>
      </c>
      <c r="G75" s="20">
        <f t="shared" si="9"/>
        <v>0</v>
      </c>
      <c r="H75" s="20">
        <f t="shared" si="10"/>
        <v>248</v>
      </c>
      <c r="I75" s="20">
        <f t="shared" si="11"/>
        <v>0</v>
      </c>
      <c r="J75" s="20"/>
      <c r="K75" s="20"/>
      <c r="L75" s="20"/>
    </row>
    <row r="76" s="2" customFormat="1" ht="24" customHeight="1" spans="1:12">
      <c r="A76" s="16">
        <v>73</v>
      </c>
      <c r="B76" s="53" t="s">
        <v>196</v>
      </c>
      <c r="C76" s="20"/>
      <c r="D76" s="55">
        <v>11</v>
      </c>
      <c r="E76" s="20"/>
      <c r="F76" s="20">
        <f t="shared" si="8"/>
        <v>11</v>
      </c>
      <c r="G76" s="20">
        <f t="shared" si="9"/>
        <v>0</v>
      </c>
      <c r="H76" s="20">
        <f t="shared" si="10"/>
        <v>341</v>
      </c>
      <c r="I76" s="20">
        <f t="shared" si="11"/>
        <v>0</v>
      </c>
      <c r="J76" s="20"/>
      <c r="K76" s="20"/>
      <c r="L76" s="20"/>
    </row>
    <row r="77" s="2" customFormat="1" ht="24" customHeight="1" spans="1:12">
      <c r="A77" s="16">
        <v>74</v>
      </c>
      <c r="B77" s="53" t="s">
        <v>197</v>
      </c>
      <c r="C77" s="20"/>
      <c r="D77" s="55">
        <v>4</v>
      </c>
      <c r="E77" s="20"/>
      <c r="F77" s="20">
        <f t="shared" si="8"/>
        <v>4</v>
      </c>
      <c r="G77" s="20">
        <f t="shared" si="9"/>
        <v>0</v>
      </c>
      <c r="H77" s="20">
        <f t="shared" si="10"/>
        <v>124</v>
      </c>
      <c r="I77" s="20">
        <f t="shared" si="11"/>
        <v>0</v>
      </c>
      <c r="J77" s="20"/>
      <c r="K77" s="20"/>
      <c r="L77" s="20"/>
    </row>
    <row r="78" s="2" customFormat="1" ht="24" customHeight="1" spans="1:18">
      <c r="A78" s="16">
        <v>75</v>
      </c>
      <c r="B78" s="57" t="s">
        <v>198</v>
      </c>
      <c r="C78" s="23">
        <v>146.56</v>
      </c>
      <c r="D78" s="37"/>
      <c r="E78" s="23">
        <v>146.56</v>
      </c>
      <c r="F78" s="20">
        <f t="shared" si="8"/>
        <v>293.12</v>
      </c>
      <c r="G78" s="20">
        <f t="shared" si="9"/>
        <v>4543.36</v>
      </c>
      <c r="H78" s="20">
        <f t="shared" si="10"/>
        <v>0</v>
      </c>
      <c r="I78" s="20">
        <f t="shared" si="11"/>
        <v>4689.92</v>
      </c>
      <c r="J78" s="20"/>
      <c r="K78" s="20"/>
      <c r="L78" s="20"/>
      <c r="O78" s="61"/>
      <c r="R78" s="61"/>
    </row>
    <row r="79" s="2" customFormat="1" ht="24" customHeight="1" spans="1:18">
      <c r="A79" s="16">
        <v>76</v>
      </c>
      <c r="B79" s="57" t="s">
        <v>128</v>
      </c>
      <c r="C79" s="23">
        <v>299.8</v>
      </c>
      <c r="D79" s="37"/>
      <c r="E79" s="23">
        <v>299.8</v>
      </c>
      <c r="F79" s="20">
        <f t="shared" si="8"/>
        <v>599.6</v>
      </c>
      <c r="G79" s="20">
        <f t="shared" si="9"/>
        <v>9293.8</v>
      </c>
      <c r="H79" s="20">
        <f t="shared" si="10"/>
        <v>0</v>
      </c>
      <c r="I79" s="20">
        <f t="shared" si="11"/>
        <v>9593.6</v>
      </c>
      <c r="J79" s="20"/>
      <c r="K79" s="20"/>
      <c r="L79" s="20"/>
      <c r="O79" s="61"/>
      <c r="R79" s="61"/>
    </row>
    <row r="80" s="2" customFormat="1" ht="24" customHeight="1" spans="1:18">
      <c r="A80" s="16">
        <v>77</v>
      </c>
      <c r="B80" s="58" t="s">
        <v>147</v>
      </c>
      <c r="C80" s="23">
        <v>135</v>
      </c>
      <c r="D80" s="37"/>
      <c r="E80" s="23">
        <v>135</v>
      </c>
      <c r="F80" s="20">
        <f t="shared" si="8"/>
        <v>270</v>
      </c>
      <c r="G80" s="20">
        <f t="shared" si="9"/>
        <v>4185</v>
      </c>
      <c r="H80" s="20">
        <f t="shared" si="10"/>
        <v>0</v>
      </c>
      <c r="I80" s="20">
        <f t="shared" si="11"/>
        <v>4320</v>
      </c>
      <c r="J80" s="20"/>
      <c r="K80" s="20"/>
      <c r="L80" s="20"/>
      <c r="O80" s="61"/>
      <c r="R80" s="61"/>
    </row>
    <row r="81" s="2" customFormat="1" ht="24" customHeight="1" spans="1:18">
      <c r="A81" s="16">
        <v>78</v>
      </c>
      <c r="B81" s="57" t="s">
        <v>138</v>
      </c>
      <c r="C81" s="23">
        <v>3.5</v>
      </c>
      <c r="D81" s="37"/>
      <c r="E81" s="23">
        <v>3.5</v>
      </c>
      <c r="F81" s="20">
        <f t="shared" si="8"/>
        <v>7</v>
      </c>
      <c r="G81" s="20">
        <f t="shared" si="9"/>
        <v>108.5</v>
      </c>
      <c r="H81" s="20">
        <f t="shared" si="10"/>
        <v>0</v>
      </c>
      <c r="I81" s="20">
        <f t="shared" si="11"/>
        <v>112</v>
      </c>
      <c r="J81" s="20"/>
      <c r="K81" s="20"/>
      <c r="L81" s="20"/>
      <c r="O81" s="61"/>
      <c r="R81" s="61"/>
    </row>
    <row r="82" s="2" customFormat="1" ht="24" customHeight="1" spans="1:18">
      <c r="A82" s="16">
        <v>79</v>
      </c>
      <c r="B82" s="57" t="s">
        <v>160</v>
      </c>
      <c r="C82" s="33">
        <v>90</v>
      </c>
      <c r="D82" s="37"/>
      <c r="E82" s="33">
        <v>90</v>
      </c>
      <c r="F82" s="20">
        <f t="shared" si="8"/>
        <v>180</v>
      </c>
      <c r="G82" s="20">
        <f t="shared" si="9"/>
        <v>2790</v>
      </c>
      <c r="H82" s="20">
        <f t="shared" si="10"/>
        <v>0</v>
      </c>
      <c r="I82" s="20">
        <f t="shared" si="11"/>
        <v>2880</v>
      </c>
      <c r="J82" s="20"/>
      <c r="K82" s="20"/>
      <c r="L82" s="20"/>
      <c r="O82" s="61"/>
      <c r="Q82" s="62"/>
      <c r="R82" s="61"/>
    </row>
    <row r="83" s="2" customFormat="1" ht="24" customHeight="1" spans="1:18">
      <c r="A83" s="16">
        <v>80</v>
      </c>
      <c r="B83" s="57" t="s">
        <v>51</v>
      </c>
      <c r="C83" s="33">
        <v>124</v>
      </c>
      <c r="D83" s="37"/>
      <c r="E83" s="33">
        <v>124</v>
      </c>
      <c r="F83" s="20">
        <f t="shared" si="8"/>
        <v>248</v>
      </c>
      <c r="G83" s="20">
        <f t="shared" si="9"/>
        <v>3844</v>
      </c>
      <c r="H83" s="20">
        <f t="shared" si="10"/>
        <v>0</v>
      </c>
      <c r="I83" s="20">
        <f t="shared" si="11"/>
        <v>3968</v>
      </c>
      <c r="J83" s="20"/>
      <c r="K83" s="20"/>
      <c r="L83" s="20"/>
      <c r="O83" s="61"/>
      <c r="Q83" s="62"/>
      <c r="R83" s="61"/>
    </row>
    <row r="84" s="2" customFormat="1" ht="24" customHeight="1" spans="1:18">
      <c r="A84" s="16">
        <v>81</v>
      </c>
      <c r="B84" s="57" t="s">
        <v>161</v>
      </c>
      <c r="C84" s="33">
        <v>49</v>
      </c>
      <c r="D84" s="37"/>
      <c r="E84" s="33">
        <v>49</v>
      </c>
      <c r="F84" s="20">
        <f t="shared" si="8"/>
        <v>98</v>
      </c>
      <c r="G84" s="20">
        <f t="shared" si="9"/>
        <v>1519</v>
      </c>
      <c r="H84" s="20">
        <f t="shared" si="10"/>
        <v>0</v>
      </c>
      <c r="I84" s="20">
        <f t="shared" si="11"/>
        <v>1568</v>
      </c>
      <c r="J84" s="20"/>
      <c r="K84" s="20"/>
      <c r="L84" s="20"/>
      <c r="O84" s="61"/>
      <c r="Q84" s="62"/>
      <c r="R84" s="61"/>
    </row>
    <row r="85" s="2" customFormat="1" ht="24" customHeight="1" spans="1:18">
      <c r="A85" s="16">
        <v>82</v>
      </c>
      <c r="B85" s="57" t="s">
        <v>187</v>
      </c>
      <c r="C85" s="33">
        <v>219.43</v>
      </c>
      <c r="D85" s="37"/>
      <c r="E85" s="33">
        <v>219.43</v>
      </c>
      <c r="F85" s="20">
        <f t="shared" si="8"/>
        <v>438.86</v>
      </c>
      <c r="G85" s="20">
        <f t="shared" si="9"/>
        <v>6802.33</v>
      </c>
      <c r="H85" s="20">
        <f t="shared" si="10"/>
        <v>0</v>
      </c>
      <c r="I85" s="20">
        <f t="shared" si="11"/>
        <v>7021.76</v>
      </c>
      <c r="J85" s="20"/>
      <c r="K85" s="20"/>
      <c r="L85" s="20"/>
      <c r="O85" s="61"/>
      <c r="Q85" s="62"/>
      <c r="R85" s="61"/>
    </row>
    <row r="86" s="2" customFormat="1" ht="24" customHeight="1" spans="1:18">
      <c r="A86" s="16">
        <v>83</v>
      </c>
      <c r="B86" s="57" t="s">
        <v>156</v>
      </c>
      <c r="C86" s="33">
        <v>15</v>
      </c>
      <c r="D86" s="37"/>
      <c r="E86" s="33">
        <v>15</v>
      </c>
      <c r="F86" s="20">
        <f t="shared" si="8"/>
        <v>30</v>
      </c>
      <c r="G86" s="20">
        <f t="shared" si="9"/>
        <v>465</v>
      </c>
      <c r="H86" s="20">
        <f t="shared" si="10"/>
        <v>0</v>
      </c>
      <c r="I86" s="20">
        <f t="shared" si="11"/>
        <v>480</v>
      </c>
      <c r="J86" s="20"/>
      <c r="K86" s="20"/>
      <c r="L86" s="20"/>
      <c r="O86" s="61"/>
      <c r="Q86" s="62"/>
      <c r="R86" s="61"/>
    </row>
    <row r="87" s="2" customFormat="1" ht="24" customHeight="1" spans="1:18">
      <c r="A87" s="16">
        <v>84</v>
      </c>
      <c r="B87" s="57" t="s">
        <v>158</v>
      </c>
      <c r="C87" s="33">
        <v>13</v>
      </c>
      <c r="D87" s="37"/>
      <c r="E87" s="33">
        <v>13</v>
      </c>
      <c r="F87" s="20">
        <f t="shared" si="8"/>
        <v>26</v>
      </c>
      <c r="G87" s="20">
        <f t="shared" si="9"/>
        <v>403</v>
      </c>
      <c r="H87" s="20">
        <f t="shared" si="10"/>
        <v>0</v>
      </c>
      <c r="I87" s="20">
        <f t="shared" si="11"/>
        <v>416</v>
      </c>
      <c r="J87" s="20"/>
      <c r="K87" s="20"/>
      <c r="L87" s="20"/>
      <c r="O87" s="61"/>
      <c r="Q87" s="62"/>
      <c r="R87" s="61"/>
    </row>
    <row r="88" s="2" customFormat="1" ht="24" customHeight="1" spans="1:18">
      <c r="A88" s="16">
        <v>85</v>
      </c>
      <c r="B88" s="57" t="s">
        <v>169</v>
      </c>
      <c r="C88" s="33">
        <v>4</v>
      </c>
      <c r="D88" s="37"/>
      <c r="E88" s="33">
        <v>4</v>
      </c>
      <c r="F88" s="20">
        <f t="shared" si="8"/>
        <v>8</v>
      </c>
      <c r="G88" s="20">
        <f t="shared" si="9"/>
        <v>124</v>
      </c>
      <c r="H88" s="20">
        <f t="shared" si="10"/>
        <v>0</v>
      </c>
      <c r="I88" s="20">
        <f t="shared" si="11"/>
        <v>128</v>
      </c>
      <c r="J88" s="20"/>
      <c r="K88" s="20"/>
      <c r="L88" s="20"/>
      <c r="O88" s="61"/>
      <c r="Q88" s="62"/>
      <c r="R88" s="61"/>
    </row>
    <row r="89" s="2" customFormat="1" ht="24" customHeight="1" spans="1:18">
      <c r="A89" s="16">
        <v>86</v>
      </c>
      <c r="B89" s="57" t="s">
        <v>192</v>
      </c>
      <c r="C89" s="33">
        <v>291</v>
      </c>
      <c r="D89" s="37"/>
      <c r="E89" s="33">
        <v>291</v>
      </c>
      <c r="F89" s="20">
        <f t="shared" si="8"/>
        <v>582</v>
      </c>
      <c r="G89" s="20">
        <f t="shared" si="9"/>
        <v>9021</v>
      </c>
      <c r="H89" s="20">
        <f t="shared" si="10"/>
        <v>0</v>
      </c>
      <c r="I89" s="20">
        <f t="shared" si="11"/>
        <v>9312</v>
      </c>
      <c r="J89" s="20"/>
      <c r="K89" s="20"/>
      <c r="L89" s="20"/>
      <c r="O89" s="61"/>
      <c r="Q89" s="62"/>
      <c r="R89" s="61"/>
    </row>
    <row r="90" s="2" customFormat="1" ht="24" customHeight="1" spans="1:18">
      <c r="A90" s="16">
        <v>87</v>
      </c>
      <c r="B90" s="57" t="s">
        <v>199</v>
      </c>
      <c r="C90" s="33">
        <v>101</v>
      </c>
      <c r="D90" s="37"/>
      <c r="E90" s="33">
        <v>101</v>
      </c>
      <c r="F90" s="20">
        <f t="shared" si="8"/>
        <v>202</v>
      </c>
      <c r="G90" s="20">
        <f t="shared" si="9"/>
        <v>3131</v>
      </c>
      <c r="H90" s="20">
        <f t="shared" si="10"/>
        <v>0</v>
      </c>
      <c r="I90" s="20">
        <f t="shared" si="11"/>
        <v>3232</v>
      </c>
      <c r="J90" s="20"/>
      <c r="K90" s="20"/>
      <c r="L90" s="20"/>
      <c r="O90" s="61"/>
      <c r="Q90" s="62"/>
      <c r="R90" s="61"/>
    </row>
    <row r="91" s="2" customFormat="1" ht="24" customHeight="1" spans="1:18">
      <c r="A91" s="16">
        <v>88</v>
      </c>
      <c r="B91" s="57" t="s">
        <v>193</v>
      </c>
      <c r="C91" s="33">
        <v>194</v>
      </c>
      <c r="D91" s="37"/>
      <c r="E91" s="33">
        <v>194</v>
      </c>
      <c r="F91" s="20">
        <f t="shared" si="8"/>
        <v>388</v>
      </c>
      <c r="G91" s="20">
        <f t="shared" si="9"/>
        <v>6014</v>
      </c>
      <c r="H91" s="20">
        <f t="shared" si="10"/>
        <v>0</v>
      </c>
      <c r="I91" s="20">
        <f t="shared" si="11"/>
        <v>6208</v>
      </c>
      <c r="J91" s="20"/>
      <c r="K91" s="20"/>
      <c r="L91" s="20"/>
      <c r="O91" s="61"/>
      <c r="Q91" s="62"/>
      <c r="R91" s="61"/>
    </row>
    <row r="92" s="2" customFormat="1" ht="24" customHeight="1" spans="1:18">
      <c r="A92" s="16">
        <v>89</v>
      </c>
      <c r="B92" s="57" t="s">
        <v>200</v>
      </c>
      <c r="C92" s="33">
        <v>2</v>
      </c>
      <c r="D92" s="37"/>
      <c r="E92" s="33">
        <v>2</v>
      </c>
      <c r="F92" s="20">
        <f t="shared" si="8"/>
        <v>4</v>
      </c>
      <c r="G92" s="20">
        <f t="shared" si="9"/>
        <v>62</v>
      </c>
      <c r="H92" s="20">
        <f t="shared" si="10"/>
        <v>0</v>
      </c>
      <c r="I92" s="20">
        <f t="shared" si="11"/>
        <v>64</v>
      </c>
      <c r="J92" s="20"/>
      <c r="K92" s="20"/>
      <c r="L92" s="20"/>
      <c r="O92" s="61"/>
      <c r="Q92" s="62"/>
      <c r="R92" s="61"/>
    </row>
    <row r="93" ht="24" customHeight="1" spans="1:12">
      <c r="A93" s="30" t="s">
        <v>25</v>
      </c>
      <c r="B93" s="24"/>
      <c r="C93" s="30">
        <f>SUM(C78:C92)</f>
        <v>1687.29</v>
      </c>
      <c r="D93" s="39">
        <f>SUM(D4:D92)</f>
        <v>677.85</v>
      </c>
      <c r="E93" s="30">
        <f>SUM(E78:E92)</f>
        <v>1687.29</v>
      </c>
      <c r="F93" s="30">
        <f>SUM(F78:F92)</f>
        <v>3374.58</v>
      </c>
      <c r="G93" s="20">
        <f t="shared" si="9"/>
        <v>52305.99</v>
      </c>
      <c r="H93" s="20">
        <f t="shared" si="10"/>
        <v>21013.35</v>
      </c>
      <c r="I93" s="20">
        <f t="shared" si="11"/>
        <v>53993.28</v>
      </c>
      <c r="J93" s="30"/>
      <c r="K93" s="30"/>
      <c r="L93" s="60"/>
    </row>
    <row r="94" s="7" customFormat="1" spans="1:11">
      <c r="A94" s="59"/>
      <c r="B94" s="59"/>
      <c r="C94" s="30"/>
      <c r="D94" s="59"/>
      <c r="E94" s="59"/>
      <c r="F94" s="59"/>
      <c r="G94" s="59"/>
      <c r="H94" s="59"/>
      <c r="I94" s="59"/>
      <c r="J94" s="59"/>
      <c r="K94" s="59"/>
    </row>
    <row r="95" s="7" customFormat="1" spans="1:11">
      <c r="A95" s="59"/>
      <c r="B95" s="59"/>
      <c r="C95" s="30"/>
      <c r="D95" s="59"/>
      <c r="E95" s="59"/>
      <c r="F95" s="59"/>
      <c r="G95" s="59"/>
      <c r="H95" s="59"/>
      <c r="I95" s="59"/>
      <c r="J95" s="59"/>
      <c r="K95" s="59"/>
    </row>
    <row r="96" s="7" customFormat="1" spans="1:11">
      <c r="A96" s="59"/>
      <c r="B96" s="59"/>
      <c r="C96" s="60"/>
      <c r="D96" s="59"/>
      <c r="E96" s="59"/>
      <c r="F96" s="59"/>
      <c r="G96" s="59"/>
      <c r="H96" s="59"/>
      <c r="I96" s="59"/>
      <c r="J96" s="59"/>
      <c r="K96" s="59"/>
    </row>
    <row r="97" s="7" customFormat="1" spans="1:11">
      <c r="A97" s="59"/>
      <c r="B97" s="59"/>
      <c r="C97" s="30"/>
      <c r="D97" s="59"/>
      <c r="E97" s="59"/>
      <c r="F97" s="59"/>
      <c r="G97" s="59"/>
      <c r="H97" s="59"/>
      <c r="I97" s="59"/>
      <c r="J97" s="59"/>
      <c r="K97" s="59"/>
    </row>
    <row r="98" s="7" customFormat="1" spans="1:11">
      <c r="A98" s="59"/>
      <c r="B98" s="59"/>
      <c r="C98" s="30"/>
      <c r="D98" s="59"/>
      <c r="E98" s="59"/>
      <c r="F98" s="59"/>
      <c r="G98" s="59"/>
      <c r="H98" s="59"/>
      <c r="I98" s="59"/>
      <c r="J98" s="59"/>
      <c r="K98" s="59"/>
    </row>
    <row r="99" s="7" customFormat="1" spans="1:11">
      <c r="A99" s="59"/>
      <c r="B99" s="59"/>
      <c r="C99" s="30"/>
      <c r="D99" s="59"/>
      <c r="E99" s="59"/>
      <c r="F99" s="59"/>
      <c r="G99" s="59"/>
      <c r="H99" s="59"/>
      <c r="I99" s="59"/>
      <c r="J99" s="59"/>
      <c r="K99" s="59"/>
    </row>
    <row r="100" s="7" customFormat="1" spans="1:11">
      <c r="A100" s="59"/>
      <c r="B100" s="59"/>
      <c r="C100" s="30"/>
      <c r="D100" s="59"/>
      <c r="E100" s="59"/>
      <c r="F100" s="59"/>
      <c r="G100" s="59"/>
      <c r="H100" s="59"/>
      <c r="I100" s="59"/>
      <c r="J100" s="59"/>
      <c r="K100" s="59"/>
    </row>
    <row r="101" s="7" customFormat="1" spans="1:11">
      <c r="A101" s="59"/>
      <c r="B101" s="59"/>
      <c r="C101" s="30"/>
      <c r="D101" s="59"/>
      <c r="E101" s="59"/>
      <c r="F101" s="59"/>
      <c r="G101" s="59"/>
      <c r="H101" s="59"/>
      <c r="I101" s="59"/>
      <c r="J101" s="59"/>
      <c r="K101" s="59"/>
    </row>
    <row r="102" s="7" customFormat="1" spans="1:11">
      <c r="A102" s="59"/>
      <c r="B102" s="59"/>
      <c r="C102" s="30"/>
      <c r="D102" s="59"/>
      <c r="E102" s="59"/>
      <c r="F102" s="59"/>
      <c r="G102" s="59"/>
      <c r="H102" s="59"/>
      <c r="I102" s="59"/>
      <c r="J102" s="59"/>
      <c r="K102" s="59"/>
    </row>
    <row r="103" s="7" customFormat="1" spans="1:11">
      <c r="A103" s="59"/>
      <c r="B103" s="59"/>
      <c r="C103" s="30"/>
      <c r="D103" s="59"/>
      <c r="E103" s="59"/>
      <c r="F103" s="59"/>
      <c r="G103" s="59"/>
      <c r="H103" s="59"/>
      <c r="I103" s="59"/>
      <c r="J103" s="59"/>
      <c r="K103" s="59"/>
    </row>
    <row r="104" s="7" customFormat="1" spans="1:11">
      <c r="A104" s="59"/>
      <c r="B104" s="59"/>
      <c r="C104" s="30"/>
      <c r="D104" s="59"/>
      <c r="E104" s="59"/>
      <c r="F104" s="59"/>
      <c r="G104" s="59"/>
      <c r="H104" s="59"/>
      <c r="I104" s="59"/>
      <c r="J104" s="59"/>
      <c r="K104" s="59"/>
    </row>
    <row r="105" s="7" customFormat="1" spans="1:11">
      <c r="A105" s="59"/>
      <c r="B105" s="59"/>
      <c r="C105" s="30"/>
      <c r="D105" s="59"/>
      <c r="E105" s="59"/>
      <c r="F105" s="59"/>
      <c r="G105" s="59"/>
      <c r="H105" s="59"/>
      <c r="I105" s="59"/>
      <c r="J105" s="59"/>
      <c r="K105" s="59"/>
    </row>
    <row r="106" s="7" customFormat="1" spans="1:11">
      <c r="A106" s="59"/>
      <c r="B106" s="59"/>
      <c r="C106" s="30"/>
      <c r="D106" s="59"/>
      <c r="E106" s="59"/>
      <c r="F106" s="59"/>
      <c r="G106" s="59"/>
      <c r="H106" s="59"/>
      <c r="I106" s="59"/>
      <c r="J106" s="59"/>
      <c r="K106" s="59"/>
    </row>
    <row r="107" s="7" customFormat="1" spans="1:11">
      <c r="A107" s="59"/>
      <c r="B107" s="59"/>
      <c r="C107" s="30"/>
      <c r="D107" s="59"/>
      <c r="E107" s="59"/>
      <c r="F107" s="59"/>
      <c r="G107" s="59"/>
      <c r="H107" s="59"/>
      <c r="I107" s="59"/>
      <c r="J107" s="59"/>
      <c r="K107" s="59"/>
    </row>
    <row r="108" s="7" customFormat="1" spans="1:11">
      <c r="A108" s="59"/>
      <c r="B108" s="59"/>
      <c r="C108" s="30"/>
      <c r="D108" s="59"/>
      <c r="E108" s="59"/>
      <c r="F108" s="59"/>
      <c r="G108" s="59"/>
      <c r="H108" s="59"/>
      <c r="I108" s="59"/>
      <c r="J108" s="59"/>
      <c r="K108" s="59"/>
    </row>
    <row r="109" s="7" customFormat="1" spans="1:11">
      <c r="A109" s="59"/>
      <c r="B109" s="59"/>
      <c r="C109" s="30"/>
      <c r="D109" s="59"/>
      <c r="E109" s="59"/>
      <c r="F109" s="59"/>
      <c r="G109" s="59"/>
      <c r="H109" s="59"/>
      <c r="I109" s="59"/>
      <c r="J109" s="59"/>
      <c r="K109" s="59"/>
    </row>
    <row r="110" s="7" customFormat="1" spans="1:11">
      <c r="A110" s="59"/>
      <c r="B110" s="59"/>
      <c r="C110" s="30"/>
      <c r="D110" s="59"/>
      <c r="E110" s="59"/>
      <c r="F110" s="59"/>
      <c r="G110" s="59"/>
      <c r="H110" s="59"/>
      <c r="I110" s="59"/>
      <c r="J110" s="59"/>
      <c r="K110" s="59"/>
    </row>
    <row r="111" s="7" customFormat="1" spans="1:11">
      <c r="A111" s="59"/>
      <c r="B111" s="59"/>
      <c r="C111" s="30"/>
      <c r="D111" s="59"/>
      <c r="E111" s="59"/>
      <c r="F111" s="59"/>
      <c r="G111" s="59"/>
      <c r="H111" s="59"/>
      <c r="I111" s="59"/>
      <c r="J111" s="59"/>
      <c r="K111" s="59"/>
    </row>
    <row r="112" s="7" customFormat="1" spans="1:11">
      <c r="A112" s="59"/>
      <c r="B112" s="59"/>
      <c r="C112" s="30"/>
      <c r="D112" s="59"/>
      <c r="E112" s="59"/>
      <c r="F112" s="59"/>
      <c r="G112" s="59"/>
      <c r="H112" s="59"/>
      <c r="I112" s="59"/>
      <c r="J112" s="59"/>
      <c r="K112" s="59"/>
    </row>
    <row r="113" s="7" customFormat="1" spans="1:11">
      <c r="A113" s="59"/>
      <c r="B113" s="59"/>
      <c r="C113" s="30"/>
      <c r="D113" s="59"/>
      <c r="E113" s="59"/>
      <c r="F113" s="59"/>
      <c r="G113" s="59"/>
      <c r="H113" s="59"/>
      <c r="I113" s="59"/>
      <c r="J113" s="59"/>
      <c r="K113" s="59"/>
    </row>
    <row r="114" s="7" customFormat="1" spans="1:11">
      <c r="A114" s="59"/>
      <c r="B114" s="59"/>
      <c r="C114" s="30"/>
      <c r="D114" s="59"/>
      <c r="E114" s="59"/>
      <c r="F114" s="59"/>
      <c r="G114" s="59"/>
      <c r="H114" s="59"/>
      <c r="I114" s="59"/>
      <c r="J114" s="59"/>
      <c r="K114" s="59"/>
    </row>
    <row r="115" s="7" customFormat="1" spans="1:11">
      <c r="A115" s="59"/>
      <c r="B115" s="59"/>
      <c r="C115" s="30"/>
      <c r="D115" s="59"/>
      <c r="E115" s="59"/>
      <c r="F115" s="59"/>
      <c r="G115" s="59"/>
      <c r="H115" s="59"/>
      <c r="I115" s="59"/>
      <c r="J115" s="59"/>
      <c r="K115" s="59"/>
    </row>
    <row r="116" s="7" customFormat="1" spans="1:11">
      <c r="A116" s="59"/>
      <c r="B116" s="59"/>
      <c r="C116" s="30"/>
      <c r="D116" s="59"/>
      <c r="E116" s="59"/>
      <c r="F116" s="59"/>
      <c r="G116" s="59"/>
      <c r="H116" s="59"/>
      <c r="I116" s="59"/>
      <c r="J116" s="59"/>
      <c r="K116" s="59"/>
    </row>
    <row r="117" s="7" customFormat="1" spans="1:11">
      <c r="A117" s="59"/>
      <c r="B117" s="59"/>
      <c r="C117" s="30"/>
      <c r="D117" s="59"/>
      <c r="E117" s="59"/>
      <c r="F117" s="59"/>
      <c r="G117" s="59"/>
      <c r="H117" s="59"/>
      <c r="I117" s="59"/>
      <c r="J117" s="59"/>
      <c r="K117" s="59"/>
    </row>
    <row r="118" s="7" customFormat="1" spans="1:11">
      <c r="A118" s="59"/>
      <c r="B118" s="59"/>
      <c r="C118" s="30"/>
      <c r="D118" s="59"/>
      <c r="E118" s="59"/>
      <c r="F118" s="59"/>
      <c r="G118" s="59"/>
      <c r="H118" s="59"/>
      <c r="I118" s="59"/>
      <c r="J118" s="59"/>
      <c r="K118" s="59"/>
    </row>
    <row r="119" s="7" customFormat="1" spans="1:11">
      <c r="A119" s="59"/>
      <c r="B119" s="59"/>
      <c r="C119" s="30"/>
      <c r="D119" s="59"/>
      <c r="E119" s="59"/>
      <c r="F119" s="59"/>
      <c r="G119" s="59"/>
      <c r="H119" s="59"/>
      <c r="I119" s="59"/>
      <c r="J119" s="59"/>
      <c r="K119" s="59"/>
    </row>
    <row r="120" s="7" customFormat="1" spans="1:11">
      <c r="A120" s="59"/>
      <c r="B120" s="59"/>
      <c r="C120" s="30"/>
      <c r="D120" s="59"/>
      <c r="E120" s="59"/>
      <c r="F120" s="59"/>
      <c r="G120" s="59"/>
      <c r="H120" s="59"/>
      <c r="I120" s="59"/>
      <c r="J120" s="59"/>
      <c r="K120" s="59"/>
    </row>
  </sheetData>
  <mergeCells count="3">
    <mergeCell ref="A1:L1"/>
    <mergeCell ref="A2:B2"/>
    <mergeCell ref="A93:B93"/>
  </mergeCells>
  <pageMargins left="0.747917" right="0.275" top="0.786806" bottom="0.118056" header="0.511806" footer="0.78680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47"/>
  <sheetViews>
    <sheetView workbookViewId="0">
      <selection activeCell="C3" sqref="C3"/>
    </sheetView>
  </sheetViews>
  <sheetFormatPr defaultColWidth="9" defaultRowHeight="13.5"/>
  <cols>
    <col min="1" max="1" width="4.625" style="1" customWidth="1"/>
    <col min="2" max="2" width="7.75" style="1" customWidth="1"/>
    <col min="3" max="3" width="10.775" style="1" customWidth="1"/>
    <col min="4" max="4" width="10.2666666666667" style="1" customWidth="1"/>
    <col min="5" max="5" width="10.7666666666667" style="1" customWidth="1"/>
    <col min="6" max="10" width="11.9" style="1" customWidth="1"/>
    <col min="11" max="11" width="10.5" style="1" customWidth="1"/>
    <col min="12" max="12" width="9.125" style="1" customWidth="1"/>
    <col min="13" max="13" width="9.5" style="7" customWidth="1"/>
    <col min="14" max="14" width="9.625" style="7"/>
    <col min="15" max="15" width="9.5" style="7" customWidth="1"/>
    <col min="16" max="36" width="9.625" style="7"/>
    <col min="37" max="16380" width="9.625" style="4"/>
    <col min="16381" max="16384" width="9" style="4"/>
  </cols>
  <sheetData>
    <row r="1" s="1" customFormat="1" ht="36" customHeight="1" spans="1:1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1" customFormat="1" ht="27" customHeight="1" spans="1:12">
      <c r="A2" s="10" t="s">
        <v>201</v>
      </c>
      <c r="B2" s="10"/>
      <c r="C2" s="12"/>
      <c r="E2" s="13" t="s">
        <v>62</v>
      </c>
      <c r="F2" s="12"/>
      <c r="G2" s="12"/>
      <c r="H2" s="12"/>
      <c r="I2" s="12"/>
      <c r="J2" s="12"/>
      <c r="K2" s="12"/>
      <c r="L2" s="12"/>
    </row>
    <row r="3" s="2" customFormat="1" ht="54.75" customHeight="1" spans="1:12">
      <c r="A3" s="14" t="s">
        <v>4</v>
      </c>
      <c r="B3" s="14" t="s">
        <v>63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202</v>
      </c>
    </row>
    <row r="4" s="47" customFormat="1" ht="27" customHeight="1" spans="1:36">
      <c r="A4" s="40">
        <v>1</v>
      </c>
      <c r="B4" s="17" t="s">
        <v>203</v>
      </c>
      <c r="C4" s="42"/>
      <c r="D4" s="19">
        <v>30</v>
      </c>
      <c r="E4" s="44"/>
      <c r="F4" s="44">
        <f>SUM(C4:E4)</f>
        <v>30</v>
      </c>
      <c r="G4" s="44">
        <f>C4*31</f>
        <v>0</v>
      </c>
      <c r="H4" s="44">
        <f>D4*31</f>
        <v>930</v>
      </c>
      <c r="I4" s="44">
        <f>E4*32</f>
        <v>0</v>
      </c>
      <c r="J4" s="44">
        <f>G4+H4+I4</f>
        <v>930</v>
      </c>
      <c r="K4" s="44"/>
      <c r="L4" s="44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="47" customFormat="1" ht="27" customHeight="1" spans="1:36">
      <c r="A5" s="40">
        <v>2</v>
      </c>
      <c r="B5" s="17" t="s">
        <v>204</v>
      </c>
      <c r="C5" s="42"/>
      <c r="D5" s="19">
        <v>70</v>
      </c>
      <c r="E5" s="44"/>
      <c r="F5" s="44">
        <f t="shared" ref="F5:F42" si="0">SUM(C5:E5)</f>
        <v>70</v>
      </c>
      <c r="G5" s="44">
        <f t="shared" ref="G5:G42" si="1">C5*31</f>
        <v>0</v>
      </c>
      <c r="H5" s="44">
        <f t="shared" ref="H5:H42" si="2">D5*31</f>
        <v>2170</v>
      </c>
      <c r="I5" s="44">
        <f t="shared" ref="I5:I42" si="3">E5*32</f>
        <v>0</v>
      </c>
      <c r="J5" s="44">
        <f t="shared" ref="J5:J42" si="4">G5+H5+I5</f>
        <v>2170</v>
      </c>
      <c r="K5" s="44"/>
      <c r="L5" s="44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="47" customFormat="1" ht="27" customHeight="1" spans="1:36">
      <c r="A6" s="40">
        <v>3</v>
      </c>
      <c r="B6" s="17" t="s">
        <v>53</v>
      </c>
      <c r="C6" s="42"/>
      <c r="D6" s="19">
        <v>165</v>
      </c>
      <c r="E6" s="44"/>
      <c r="F6" s="44">
        <f t="shared" si="0"/>
        <v>165</v>
      </c>
      <c r="G6" s="44">
        <f t="shared" si="1"/>
        <v>0</v>
      </c>
      <c r="H6" s="44">
        <f t="shared" si="2"/>
        <v>5115</v>
      </c>
      <c r="I6" s="44">
        <f t="shared" si="3"/>
        <v>0</v>
      </c>
      <c r="J6" s="44">
        <f t="shared" si="4"/>
        <v>5115</v>
      </c>
      <c r="K6" s="44"/>
      <c r="L6" s="44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="47" customFormat="1" ht="27" customHeight="1" spans="1:36">
      <c r="A7" s="40">
        <v>4</v>
      </c>
      <c r="B7" s="17" t="s">
        <v>54</v>
      </c>
      <c r="C7" s="42"/>
      <c r="D7" s="19">
        <v>10</v>
      </c>
      <c r="E7" s="44"/>
      <c r="F7" s="44">
        <f t="shared" si="0"/>
        <v>10</v>
      </c>
      <c r="G7" s="44">
        <f t="shared" si="1"/>
        <v>0</v>
      </c>
      <c r="H7" s="44">
        <f t="shared" si="2"/>
        <v>310</v>
      </c>
      <c r="I7" s="44">
        <f t="shared" si="3"/>
        <v>0</v>
      </c>
      <c r="J7" s="44">
        <f t="shared" si="4"/>
        <v>310</v>
      </c>
      <c r="K7" s="44"/>
      <c r="L7" s="44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="47" customFormat="1" ht="27" customHeight="1" spans="1:36">
      <c r="A8" s="40">
        <v>5</v>
      </c>
      <c r="B8" s="17" t="s">
        <v>205</v>
      </c>
      <c r="C8" s="42"/>
      <c r="D8" s="19">
        <v>10</v>
      </c>
      <c r="E8" s="44"/>
      <c r="F8" s="44">
        <f t="shared" si="0"/>
        <v>10</v>
      </c>
      <c r="G8" s="44">
        <f t="shared" si="1"/>
        <v>0</v>
      </c>
      <c r="H8" s="44">
        <f t="shared" si="2"/>
        <v>310</v>
      </c>
      <c r="I8" s="44">
        <f t="shared" si="3"/>
        <v>0</v>
      </c>
      <c r="J8" s="44">
        <f t="shared" si="4"/>
        <v>310</v>
      </c>
      <c r="K8" s="44"/>
      <c r="L8" s="44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="47" customFormat="1" ht="27" customHeight="1" spans="1:36">
      <c r="A9" s="40">
        <v>6</v>
      </c>
      <c r="B9" s="17" t="s">
        <v>206</v>
      </c>
      <c r="C9" s="42"/>
      <c r="D9" s="19">
        <v>5</v>
      </c>
      <c r="E9" s="44"/>
      <c r="F9" s="44">
        <f t="shared" si="0"/>
        <v>5</v>
      </c>
      <c r="G9" s="44">
        <f t="shared" si="1"/>
        <v>0</v>
      </c>
      <c r="H9" s="44">
        <f t="shared" si="2"/>
        <v>155</v>
      </c>
      <c r="I9" s="44">
        <f t="shared" si="3"/>
        <v>0</v>
      </c>
      <c r="J9" s="44">
        <f t="shared" si="4"/>
        <v>155</v>
      </c>
      <c r="K9" s="44"/>
      <c r="L9" s="44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="47" customFormat="1" ht="27" customHeight="1" spans="1:36">
      <c r="A10" s="40">
        <v>7</v>
      </c>
      <c r="B10" s="17" t="s">
        <v>207</v>
      </c>
      <c r="C10" s="42"/>
      <c r="D10" s="19">
        <v>2</v>
      </c>
      <c r="E10" s="44"/>
      <c r="F10" s="44">
        <f t="shared" si="0"/>
        <v>2</v>
      </c>
      <c r="G10" s="44">
        <f t="shared" si="1"/>
        <v>0</v>
      </c>
      <c r="H10" s="44">
        <f t="shared" si="2"/>
        <v>62</v>
      </c>
      <c r="I10" s="44">
        <f t="shared" si="3"/>
        <v>0</v>
      </c>
      <c r="J10" s="44">
        <f t="shared" si="4"/>
        <v>62</v>
      </c>
      <c r="K10" s="44"/>
      <c r="L10" s="44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="47" customFormat="1" ht="27" customHeight="1" spans="1:36">
      <c r="A11" s="40">
        <v>8</v>
      </c>
      <c r="B11" s="17" t="s">
        <v>208</v>
      </c>
      <c r="C11" s="42"/>
      <c r="D11" s="19">
        <v>10</v>
      </c>
      <c r="E11" s="44"/>
      <c r="F11" s="44">
        <f t="shared" si="0"/>
        <v>10</v>
      </c>
      <c r="G11" s="44">
        <f t="shared" si="1"/>
        <v>0</v>
      </c>
      <c r="H11" s="44">
        <f t="shared" si="2"/>
        <v>310</v>
      </c>
      <c r="I11" s="44">
        <f t="shared" si="3"/>
        <v>0</v>
      </c>
      <c r="J11" s="44">
        <f t="shared" si="4"/>
        <v>310</v>
      </c>
      <c r="K11" s="44"/>
      <c r="L11" s="44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="47" customFormat="1" ht="27" customHeight="1" spans="1:36">
      <c r="A12" s="40">
        <v>9</v>
      </c>
      <c r="B12" s="17" t="s">
        <v>209</v>
      </c>
      <c r="C12" s="42"/>
      <c r="D12" s="19">
        <v>8</v>
      </c>
      <c r="E12" s="44"/>
      <c r="F12" s="44">
        <f t="shared" si="0"/>
        <v>8</v>
      </c>
      <c r="G12" s="44">
        <f t="shared" si="1"/>
        <v>0</v>
      </c>
      <c r="H12" s="44">
        <f t="shared" si="2"/>
        <v>248</v>
      </c>
      <c r="I12" s="44">
        <f t="shared" si="3"/>
        <v>0</v>
      </c>
      <c r="J12" s="44">
        <f t="shared" si="4"/>
        <v>248</v>
      </c>
      <c r="K12" s="44"/>
      <c r="L12" s="44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="47" customFormat="1" ht="27" customHeight="1" spans="1:36">
      <c r="A13" s="40">
        <v>10</v>
      </c>
      <c r="B13" s="17" t="s">
        <v>210</v>
      </c>
      <c r="C13" s="42"/>
      <c r="D13" s="19">
        <v>2</v>
      </c>
      <c r="E13" s="44"/>
      <c r="F13" s="44">
        <f t="shared" si="0"/>
        <v>2</v>
      </c>
      <c r="G13" s="44">
        <f t="shared" si="1"/>
        <v>0</v>
      </c>
      <c r="H13" s="44">
        <f t="shared" si="2"/>
        <v>62</v>
      </c>
      <c r="I13" s="44">
        <f t="shared" si="3"/>
        <v>0</v>
      </c>
      <c r="J13" s="44">
        <f t="shared" si="4"/>
        <v>62</v>
      </c>
      <c r="K13" s="44"/>
      <c r="L13" s="44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="47" customFormat="1" ht="27" customHeight="1" spans="1:36">
      <c r="A14" s="40">
        <v>11</v>
      </c>
      <c r="B14" s="17" t="s">
        <v>211</v>
      </c>
      <c r="C14" s="42"/>
      <c r="D14" s="19">
        <v>90</v>
      </c>
      <c r="E14" s="44"/>
      <c r="F14" s="44">
        <f t="shared" si="0"/>
        <v>90</v>
      </c>
      <c r="G14" s="44">
        <f t="shared" si="1"/>
        <v>0</v>
      </c>
      <c r="H14" s="44">
        <f t="shared" si="2"/>
        <v>2790</v>
      </c>
      <c r="I14" s="44">
        <f t="shared" si="3"/>
        <v>0</v>
      </c>
      <c r="J14" s="44">
        <f t="shared" si="4"/>
        <v>2790</v>
      </c>
      <c r="K14" s="44"/>
      <c r="L14" s="44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="47" customFormat="1" ht="27" customHeight="1" spans="1:36">
      <c r="A15" s="40">
        <v>12</v>
      </c>
      <c r="B15" s="17" t="s">
        <v>212</v>
      </c>
      <c r="C15" s="42"/>
      <c r="D15" s="19">
        <v>3.5</v>
      </c>
      <c r="E15" s="44"/>
      <c r="F15" s="44">
        <f t="shared" si="0"/>
        <v>3.5</v>
      </c>
      <c r="G15" s="44">
        <f t="shared" si="1"/>
        <v>0</v>
      </c>
      <c r="H15" s="44">
        <f t="shared" si="2"/>
        <v>108.5</v>
      </c>
      <c r="I15" s="44">
        <f t="shared" si="3"/>
        <v>0</v>
      </c>
      <c r="J15" s="44">
        <f t="shared" si="4"/>
        <v>108.5</v>
      </c>
      <c r="K15" s="44"/>
      <c r="L15" s="44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="47" customFormat="1" ht="27" customHeight="1" spans="1:36">
      <c r="A16" s="40">
        <v>13</v>
      </c>
      <c r="B16" s="17" t="s">
        <v>213</v>
      </c>
      <c r="C16" s="42"/>
      <c r="D16" s="19">
        <v>7</v>
      </c>
      <c r="E16" s="44"/>
      <c r="F16" s="44">
        <f t="shared" si="0"/>
        <v>7</v>
      </c>
      <c r="G16" s="44">
        <f t="shared" si="1"/>
        <v>0</v>
      </c>
      <c r="H16" s="44">
        <f t="shared" si="2"/>
        <v>217</v>
      </c>
      <c r="I16" s="44">
        <f t="shared" si="3"/>
        <v>0</v>
      </c>
      <c r="J16" s="44">
        <f t="shared" si="4"/>
        <v>217</v>
      </c>
      <c r="K16" s="44"/>
      <c r="L16" s="44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="47" customFormat="1" ht="27" customHeight="1" spans="1:36">
      <c r="A17" s="40">
        <v>14</v>
      </c>
      <c r="B17" s="17" t="s">
        <v>214</v>
      </c>
      <c r="C17" s="42"/>
      <c r="D17" s="19">
        <v>6</v>
      </c>
      <c r="E17" s="44"/>
      <c r="F17" s="44">
        <f t="shared" si="0"/>
        <v>6</v>
      </c>
      <c r="G17" s="44">
        <f t="shared" si="1"/>
        <v>0</v>
      </c>
      <c r="H17" s="44">
        <f t="shared" si="2"/>
        <v>186</v>
      </c>
      <c r="I17" s="44">
        <f t="shared" si="3"/>
        <v>0</v>
      </c>
      <c r="J17" s="44">
        <f t="shared" si="4"/>
        <v>186</v>
      </c>
      <c r="K17" s="44"/>
      <c r="L17" s="44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="47" customFormat="1" ht="27" customHeight="1" spans="1:36">
      <c r="A18" s="40">
        <v>15</v>
      </c>
      <c r="B18" s="17" t="s">
        <v>215</v>
      </c>
      <c r="C18" s="42"/>
      <c r="D18" s="19">
        <v>8</v>
      </c>
      <c r="E18" s="44"/>
      <c r="F18" s="44">
        <f t="shared" si="0"/>
        <v>8</v>
      </c>
      <c r="G18" s="44">
        <f t="shared" si="1"/>
        <v>0</v>
      </c>
      <c r="H18" s="44">
        <f t="shared" si="2"/>
        <v>248</v>
      </c>
      <c r="I18" s="44">
        <f t="shared" si="3"/>
        <v>0</v>
      </c>
      <c r="J18" s="44">
        <f t="shared" si="4"/>
        <v>248</v>
      </c>
      <c r="K18" s="44"/>
      <c r="L18" s="44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="47" customFormat="1" ht="27" customHeight="1" spans="1:36">
      <c r="A19" s="40">
        <v>16</v>
      </c>
      <c r="B19" s="21" t="s">
        <v>216</v>
      </c>
      <c r="C19" s="42"/>
      <c r="D19" s="22">
        <v>5</v>
      </c>
      <c r="E19" s="44"/>
      <c r="F19" s="44">
        <f t="shared" si="0"/>
        <v>5</v>
      </c>
      <c r="G19" s="44">
        <f t="shared" si="1"/>
        <v>0</v>
      </c>
      <c r="H19" s="44">
        <f t="shared" si="2"/>
        <v>155</v>
      </c>
      <c r="I19" s="44">
        <f t="shared" si="3"/>
        <v>0</v>
      </c>
      <c r="J19" s="44">
        <f t="shared" si="4"/>
        <v>155</v>
      </c>
      <c r="K19" s="44"/>
      <c r="L19" s="44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="47" customFormat="1" ht="27" customHeight="1" spans="1:36">
      <c r="A20" s="40">
        <v>17</v>
      </c>
      <c r="B20" s="21" t="s">
        <v>217</v>
      </c>
      <c r="C20" s="42"/>
      <c r="D20" s="22">
        <v>10</v>
      </c>
      <c r="E20" s="44"/>
      <c r="F20" s="44">
        <f t="shared" si="0"/>
        <v>10</v>
      </c>
      <c r="G20" s="44">
        <f t="shared" si="1"/>
        <v>0</v>
      </c>
      <c r="H20" s="44">
        <f t="shared" si="2"/>
        <v>310</v>
      </c>
      <c r="I20" s="44">
        <f t="shared" si="3"/>
        <v>0</v>
      </c>
      <c r="J20" s="44">
        <f t="shared" si="4"/>
        <v>310</v>
      </c>
      <c r="K20" s="44"/>
      <c r="L20" s="44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="47" customFormat="1" ht="27" customHeight="1" spans="1:36">
      <c r="A21" s="40">
        <v>18</v>
      </c>
      <c r="B21" s="21" t="s">
        <v>218</v>
      </c>
      <c r="C21" s="42"/>
      <c r="D21" s="22">
        <v>4</v>
      </c>
      <c r="E21" s="44"/>
      <c r="F21" s="44">
        <f t="shared" si="0"/>
        <v>4</v>
      </c>
      <c r="G21" s="44">
        <f t="shared" si="1"/>
        <v>0</v>
      </c>
      <c r="H21" s="44">
        <f t="shared" si="2"/>
        <v>124</v>
      </c>
      <c r="I21" s="44">
        <f t="shared" si="3"/>
        <v>0</v>
      </c>
      <c r="J21" s="44">
        <f t="shared" si="4"/>
        <v>124</v>
      </c>
      <c r="K21" s="44"/>
      <c r="L21" s="44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="47" customFormat="1" ht="27" customHeight="1" spans="1:36">
      <c r="A22" s="40">
        <v>19</v>
      </c>
      <c r="B22" s="21" t="s">
        <v>219</v>
      </c>
      <c r="C22" s="42"/>
      <c r="D22" s="22">
        <v>3.5</v>
      </c>
      <c r="E22" s="44"/>
      <c r="F22" s="44">
        <f t="shared" si="0"/>
        <v>3.5</v>
      </c>
      <c r="G22" s="44">
        <f t="shared" si="1"/>
        <v>0</v>
      </c>
      <c r="H22" s="44">
        <f t="shared" si="2"/>
        <v>108.5</v>
      </c>
      <c r="I22" s="44">
        <f t="shared" si="3"/>
        <v>0</v>
      </c>
      <c r="J22" s="44">
        <f t="shared" si="4"/>
        <v>108.5</v>
      </c>
      <c r="K22" s="44"/>
      <c r="L22" s="44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</row>
    <row r="23" s="47" customFormat="1" ht="27" customHeight="1" spans="1:36">
      <c r="A23" s="40">
        <v>20</v>
      </c>
      <c r="B23" s="21" t="s">
        <v>220</v>
      </c>
      <c r="C23" s="42"/>
      <c r="D23" s="22">
        <v>503</v>
      </c>
      <c r="E23" s="44"/>
      <c r="F23" s="44">
        <f t="shared" si="0"/>
        <v>503</v>
      </c>
      <c r="G23" s="44">
        <f t="shared" si="1"/>
        <v>0</v>
      </c>
      <c r="H23" s="44">
        <f t="shared" si="2"/>
        <v>15593</v>
      </c>
      <c r="I23" s="44">
        <f t="shared" si="3"/>
        <v>0</v>
      </c>
      <c r="J23" s="44">
        <f t="shared" si="4"/>
        <v>15593</v>
      </c>
      <c r="K23" s="44"/>
      <c r="L23" s="44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="47" customFormat="1" ht="27" customHeight="1" spans="1:36">
      <c r="A24" s="40">
        <v>21</v>
      </c>
      <c r="B24" s="21" t="s">
        <v>221</v>
      </c>
      <c r="C24" s="42"/>
      <c r="D24" s="22">
        <v>115</v>
      </c>
      <c r="E24" s="44"/>
      <c r="F24" s="44">
        <f t="shared" si="0"/>
        <v>115</v>
      </c>
      <c r="G24" s="44">
        <f t="shared" si="1"/>
        <v>0</v>
      </c>
      <c r="H24" s="44">
        <f t="shared" si="2"/>
        <v>3565</v>
      </c>
      <c r="I24" s="44">
        <f t="shared" si="3"/>
        <v>0</v>
      </c>
      <c r="J24" s="44">
        <f t="shared" si="4"/>
        <v>3565</v>
      </c>
      <c r="K24" s="44"/>
      <c r="L24" s="44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="47" customFormat="1" ht="27" customHeight="1" spans="1:36">
      <c r="A25" s="40">
        <v>22</v>
      </c>
      <c r="B25" s="21" t="s">
        <v>222</v>
      </c>
      <c r="C25" s="42"/>
      <c r="D25" s="22">
        <v>72</v>
      </c>
      <c r="E25" s="44"/>
      <c r="F25" s="44">
        <f t="shared" si="0"/>
        <v>72</v>
      </c>
      <c r="G25" s="44">
        <f t="shared" si="1"/>
        <v>0</v>
      </c>
      <c r="H25" s="44">
        <f t="shared" si="2"/>
        <v>2232</v>
      </c>
      <c r="I25" s="44">
        <f t="shared" si="3"/>
        <v>0</v>
      </c>
      <c r="J25" s="44">
        <f t="shared" si="4"/>
        <v>2232</v>
      </c>
      <c r="K25" s="44"/>
      <c r="L25" s="44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="47" customFormat="1" ht="27" customHeight="1" spans="1:36">
      <c r="A26" s="40">
        <v>23</v>
      </c>
      <c r="B26" s="21" t="s">
        <v>223</v>
      </c>
      <c r="C26" s="42"/>
      <c r="D26" s="22">
        <v>10</v>
      </c>
      <c r="E26" s="44"/>
      <c r="F26" s="44">
        <f t="shared" si="0"/>
        <v>10</v>
      </c>
      <c r="G26" s="44">
        <f t="shared" si="1"/>
        <v>0</v>
      </c>
      <c r="H26" s="44">
        <f t="shared" si="2"/>
        <v>310</v>
      </c>
      <c r="I26" s="44">
        <f t="shared" si="3"/>
        <v>0</v>
      </c>
      <c r="J26" s="44">
        <f t="shared" si="4"/>
        <v>310</v>
      </c>
      <c r="K26" s="44"/>
      <c r="L26" s="44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="47" customFormat="1" ht="27" customHeight="1" spans="1:36">
      <c r="A27" s="40">
        <v>24</v>
      </c>
      <c r="B27" s="21" t="s">
        <v>224</v>
      </c>
      <c r="C27" s="42"/>
      <c r="D27" s="22">
        <v>170</v>
      </c>
      <c r="E27" s="44"/>
      <c r="F27" s="44">
        <f t="shared" si="0"/>
        <v>170</v>
      </c>
      <c r="G27" s="44">
        <f t="shared" si="1"/>
        <v>0</v>
      </c>
      <c r="H27" s="44">
        <f t="shared" si="2"/>
        <v>5270</v>
      </c>
      <c r="I27" s="44">
        <f t="shared" si="3"/>
        <v>0</v>
      </c>
      <c r="J27" s="44">
        <f t="shared" si="4"/>
        <v>5270</v>
      </c>
      <c r="K27" s="44"/>
      <c r="L27" s="44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="47" customFormat="1" ht="27" customHeight="1" spans="1:36">
      <c r="A28" s="40">
        <v>25</v>
      </c>
      <c r="B28" s="21" t="s">
        <v>225</v>
      </c>
      <c r="C28" s="42"/>
      <c r="D28" s="22">
        <v>90</v>
      </c>
      <c r="E28" s="44"/>
      <c r="F28" s="44">
        <f t="shared" si="0"/>
        <v>90</v>
      </c>
      <c r="G28" s="44">
        <f t="shared" si="1"/>
        <v>0</v>
      </c>
      <c r="H28" s="44">
        <f t="shared" si="2"/>
        <v>2790</v>
      </c>
      <c r="I28" s="44">
        <f t="shared" si="3"/>
        <v>0</v>
      </c>
      <c r="J28" s="44">
        <f t="shared" si="4"/>
        <v>2790</v>
      </c>
      <c r="K28" s="44"/>
      <c r="L28" s="44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="47" customFormat="1" ht="27" customHeight="1" spans="1:36">
      <c r="A29" s="40">
        <v>26</v>
      </c>
      <c r="B29" s="21" t="s">
        <v>226</v>
      </c>
      <c r="C29" s="42"/>
      <c r="D29" s="22">
        <v>45</v>
      </c>
      <c r="E29" s="44"/>
      <c r="F29" s="44">
        <f t="shared" si="0"/>
        <v>45</v>
      </c>
      <c r="G29" s="44">
        <f t="shared" si="1"/>
        <v>0</v>
      </c>
      <c r="H29" s="44">
        <f t="shared" si="2"/>
        <v>1395</v>
      </c>
      <c r="I29" s="44">
        <f t="shared" si="3"/>
        <v>0</v>
      </c>
      <c r="J29" s="44">
        <f t="shared" si="4"/>
        <v>1395</v>
      </c>
      <c r="K29" s="44"/>
      <c r="L29" s="44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="47" customFormat="1" ht="27" customHeight="1" spans="1:36">
      <c r="A30" s="40">
        <v>27</v>
      </c>
      <c r="B30" s="21" t="s">
        <v>227</v>
      </c>
      <c r="C30" s="42"/>
      <c r="D30" s="22">
        <v>5</v>
      </c>
      <c r="E30" s="44"/>
      <c r="F30" s="44">
        <f t="shared" si="0"/>
        <v>5</v>
      </c>
      <c r="G30" s="44">
        <f t="shared" si="1"/>
        <v>0</v>
      </c>
      <c r="H30" s="44">
        <f t="shared" si="2"/>
        <v>155</v>
      </c>
      <c r="I30" s="44">
        <f t="shared" si="3"/>
        <v>0</v>
      </c>
      <c r="J30" s="44">
        <f t="shared" si="4"/>
        <v>155</v>
      </c>
      <c r="K30" s="44"/>
      <c r="L30" s="44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="47" customFormat="1" ht="27" customHeight="1" spans="1:36">
      <c r="A31" s="40">
        <v>28</v>
      </c>
      <c r="B31" s="21" t="s">
        <v>228</v>
      </c>
      <c r="C31" s="42"/>
      <c r="D31" s="22">
        <v>5</v>
      </c>
      <c r="E31" s="44"/>
      <c r="F31" s="44">
        <f t="shared" si="0"/>
        <v>5</v>
      </c>
      <c r="G31" s="44">
        <f t="shared" si="1"/>
        <v>0</v>
      </c>
      <c r="H31" s="44">
        <f t="shared" si="2"/>
        <v>155</v>
      </c>
      <c r="I31" s="44">
        <f t="shared" si="3"/>
        <v>0</v>
      </c>
      <c r="J31" s="44">
        <f t="shared" si="4"/>
        <v>155</v>
      </c>
      <c r="K31" s="44"/>
      <c r="L31" s="44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="47" customFormat="1" ht="27" customHeight="1" spans="1:36">
      <c r="A32" s="40">
        <v>29</v>
      </c>
      <c r="B32" s="21" t="s">
        <v>229</v>
      </c>
      <c r="C32" s="42"/>
      <c r="D32" s="22">
        <v>7</v>
      </c>
      <c r="E32" s="44"/>
      <c r="F32" s="44">
        <f t="shared" si="0"/>
        <v>7</v>
      </c>
      <c r="G32" s="44">
        <f t="shared" si="1"/>
        <v>0</v>
      </c>
      <c r="H32" s="44">
        <f t="shared" si="2"/>
        <v>217</v>
      </c>
      <c r="I32" s="44">
        <f t="shared" si="3"/>
        <v>0</v>
      </c>
      <c r="J32" s="44">
        <f t="shared" si="4"/>
        <v>217</v>
      </c>
      <c r="K32" s="44"/>
      <c r="L32" s="44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="47" customFormat="1" ht="27" customHeight="1" spans="1:36">
      <c r="A33" s="40">
        <v>30</v>
      </c>
      <c r="B33" s="23" t="s">
        <v>212</v>
      </c>
      <c r="C33" s="23">
        <v>2</v>
      </c>
      <c r="D33" s="22"/>
      <c r="E33" s="23">
        <v>2</v>
      </c>
      <c r="F33" s="44">
        <f t="shared" si="0"/>
        <v>4</v>
      </c>
      <c r="G33" s="44">
        <f t="shared" si="1"/>
        <v>62</v>
      </c>
      <c r="H33" s="44">
        <f t="shared" si="2"/>
        <v>0</v>
      </c>
      <c r="I33" s="44">
        <f t="shared" si="3"/>
        <v>64</v>
      </c>
      <c r="J33" s="44">
        <f t="shared" si="4"/>
        <v>126</v>
      </c>
      <c r="K33" s="44"/>
      <c r="L33" s="44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="47" customFormat="1" ht="27" customHeight="1" spans="1:36">
      <c r="A34" s="40">
        <v>31</v>
      </c>
      <c r="B34" s="23" t="s">
        <v>230</v>
      </c>
      <c r="C34" s="23">
        <v>15</v>
      </c>
      <c r="D34" s="22"/>
      <c r="E34" s="23">
        <v>15</v>
      </c>
      <c r="F34" s="44">
        <f t="shared" si="0"/>
        <v>30</v>
      </c>
      <c r="G34" s="44">
        <f t="shared" si="1"/>
        <v>465</v>
      </c>
      <c r="H34" s="44">
        <f t="shared" si="2"/>
        <v>0</v>
      </c>
      <c r="I34" s="44">
        <f t="shared" si="3"/>
        <v>480</v>
      </c>
      <c r="J34" s="44">
        <f t="shared" si="4"/>
        <v>945</v>
      </c>
      <c r="K34" s="44"/>
      <c r="L34" s="44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="47" customFormat="1" ht="27" customHeight="1" spans="1:36">
      <c r="A35" s="40">
        <v>32</v>
      </c>
      <c r="B35" s="32" t="s">
        <v>231</v>
      </c>
      <c r="C35" s="23">
        <v>2</v>
      </c>
      <c r="D35" s="22"/>
      <c r="E35" s="23">
        <v>2</v>
      </c>
      <c r="F35" s="44">
        <f t="shared" si="0"/>
        <v>4</v>
      </c>
      <c r="G35" s="44">
        <f t="shared" si="1"/>
        <v>62</v>
      </c>
      <c r="H35" s="44">
        <f t="shared" si="2"/>
        <v>0</v>
      </c>
      <c r="I35" s="44">
        <f t="shared" si="3"/>
        <v>64</v>
      </c>
      <c r="J35" s="44">
        <f t="shared" si="4"/>
        <v>126</v>
      </c>
      <c r="K35" s="44"/>
      <c r="L35" s="44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="47" customFormat="1" ht="27" customHeight="1" spans="1:36">
      <c r="A36" s="40">
        <v>33</v>
      </c>
      <c r="B36" s="23" t="s">
        <v>232</v>
      </c>
      <c r="C36" s="23">
        <v>166.5</v>
      </c>
      <c r="D36" s="22"/>
      <c r="E36" s="23">
        <v>166.5</v>
      </c>
      <c r="F36" s="44">
        <f t="shared" si="0"/>
        <v>333</v>
      </c>
      <c r="G36" s="44">
        <f t="shared" si="1"/>
        <v>5161.5</v>
      </c>
      <c r="H36" s="44">
        <f t="shared" si="2"/>
        <v>0</v>
      </c>
      <c r="I36" s="44">
        <f t="shared" si="3"/>
        <v>5328</v>
      </c>
      <c r="J36" s="44">
        <f t="shared" si="4"/>
        <v>10489.5</v>
      </c>
      <c r="K36" s="44"/>
      <c r="L36" s="44">
        <v>2760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="47" customFormat="1" ht="27" customHeight="1" spans="1:36">
      <c r="A37" s="40">
        <v>34</v>
      </c>
      <c r="B37" s="23" t="s">
        <v>233</v>
      </c>
      <c r="C37" s="33">
        <v>1.5</v>
      </c>
      <c r="D37" s="22"/>
      <c r="E37" s="33">
        <v>1.5</v>
      </c>
      <c r="F37" s="44">
        <f t="shared" si="0"/>
        <v>3</v>
      </c>
      <c r="G37" s="44">
        <f t="shared" si="1"/>
        <v>46.5</v>
      </c>
      <c r="H37" s="44">
        <f t="shared" si="2"/>
        <v>0</v>
      </c>
      <c r="I37" s="44">
        <f t="shared" si="3"/>
        <v>48</v>
      </c>
      <c r="J37" s="44">
        <f t="shared" si="4"/>
        <v>94.5</v>
      </c>
      <c r="K37" s="44"/>
      <c r="L37" s="44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="47" customFormat="1" ht="27" customHeight="1" spans="1:36">
      <c r="A38" s="40">
        <v>35</v>
      </c>
      <c r="B38" s="23" t="s">
        <v>215</v>
      </c>
      <c r="C38" s="33">
        <v>96.5</v>
      </c>
      <c r="D38" s="22"/>
      <c r="E38" s="33">
        <v>96.5</v>
      </c>
      <c r="F38" s="44">
        <f t="shared" si="0"/>
        <v>193</v>
      </c>
      <c r="G38" s="44">
        <f t="shared" si="1"/>
        <v>2991.5</v>
      </c>
      <c r="H38" s="44">
        <f t="shared" si="2"/>
        <v>0</v>
      </c>
      <c r="I38" s="44">
        <f t="shared" si="3"/>
        <v>3088</v>
      </c>
      <c r="J38" s="44">
        <f t="shared" si="4"/>
        <v>6079.5</v>
      </c>
      <c r="K38" s="44"/>
      <c r="L38" s="44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="47" customFormat="1" ht="27" customHeight="1" spans="1:36">
      <c r="A39" s="40">
        <v>36</v>
      </c>
      <c r="B39" s="23" t="s">
        <v>226</v>
      </c>
      <c r="C39" s="33">
        <v>2</v>
      </c>
      <c r="D39" s="22"/>
      <c r="E39" s="33">
        <v>2</v>
      </c>
      <c r="F39" s="44">
        <f t="shared" si="0"/>
        <v>4</v>
      </c>
      <c r="G39" s="44">
        <f t="shared" si="1"/>
        <v>62</v>
      </c>
      <c r="H39" s="44">
        <f t="shared" si="2"/>
        <v>0</v>
      </c>
      <c r="I39" s="44">
        <f t="shared" si="3"/>
        <v>64</v>
      </c>
      <c r="J39" s="44">
        <f t="shared" si="4"/>
        <v>126</v>
      </c>
      <c r="K39" s="44"/>
      <c r="L39" s="44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="47" customFormat="1" ht="27" customHeight="1" spans="1:36">
      <c r="A40" s="40">
        <v>37</v>
      </c>
      <c r="B40" s="23" t="s">
        <v>234</v>
      </c>
      <c r="C40" s="33">
        <v>2</v>
      </c>
      <c r="D40" s="22"/>
      <c r="E40" s="33">
        <v>2</v>
      </c>
      <c r="F40" s="44">
        <f t="shared" si="0"/>
        <v>4</v>
      </c>
      <c r="G40" s="44">
        <f t="shared" si="1"/>
        <v>62</v>
      </c>
      <c r="H40" s="44">
        <f t="shared" si="2"/>
        <v>0</v>
      </c>
      <c r="I40" s="44">
        <f t="shared" si="3"/>
        <v>64</v>
      </c>
      <c r="J40" s="44">
        <f t="shared" si="4"/>
        <v>126</v>
      </c>
      <c r="K40" s="44"/>
      <c r="L40" s="44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="47" customFormat="1" ht="27" customHeight="1" spans="1:36">
      <c r="A41" s="40">
        <v>38</v>
      </c>
      <c r="B41" s="23" t="s">
        <v>235</v>
      </c>
      <c r="C41" s="33">
        <v>2</v>
      </c>
      <c r="D41" s="22"/>
      <c r="E41" s="33">
        <v>2</v>
      </c>
      <c r="F41" s="44">
        <f t="shared" si="0"/>
        <v>4</v>
      </c>
      <c r="G41" s="44">
        <f t="shared" si="1"/>
        <v>62</v>
      </c>
      <c r="H41" s="44">
        <f t="shared" si="2"/>
        <v>0</v>
      </c>
      <c r="I41" s="44">
        <f t="shared" si="3"/>
        <v>64</v>
      </c>
      <c r="J41" s="44">
        <f t="shared" si="4"/>
        <v>126</v>
      </c>
      <c r="K41" s="44"/>
      <c r="L41" s="44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ht="27" customHeight="1" spans="1:12">
      <c r="A42" s="24" t="s">
        <v>25</v>
      </c>
      <c r="B42" s="25"/>
      <c r="C42" s="39">
        <f>SUM(C4:C41)</f>
        <v>289.5</v>
      </c>
      <c r="D42" s="39">
        <f>SUM(D4:D41)</f>
        <v>1471</v>
      </c>
      <c r="E42" s="39">
        <f>SUM(E4:E41)</f>
        <v>289.5</v>
      </c>
      <c r="F42" s="30">
        <f t="shared" si="0"/>
        <v>2050</v>
      </c>
      <c r="G42" s="44">
        <f t="shared" si="1"/>
        <v>8974.5</v>
      </c>
      <c r="H42" s="44">
        <f t="shared" si="2"/>
        <v>45601</v>
      </c>
      <c r="I42" s="44">
        <f t="shared" si="3"/>
        <v>9264</v>
      </c>
      <c r="J42" s="44">
        <f t="shared" si="4"/>
        <v>63839.5</v>
      </c>
      <c r="K42" s="30"/>
      <c r="L42" s="30"/>
    </row>
    <row r="43" s="5" customFormat="1" ht="27" customHeight="1" spans="1:10">
      <c r="A43" s="27"/>
      <c r="B43" s="27"/>
      <c r="C43" s="29"/>
      <c r="D43" s="29"/>
      <c r="E43" s="29"/>
      <c r="F43" s="29"/>
      <c r="G43" s="29"/>
      <c r="H43" s="29"/>
      <c r="I43" s="29"/>
      <c r="J43" s="29"/>
    </row>
    <row r="45" ht="15" customHeight="1"/>
    <row r="46" ht="15" customHeight="1"/>
    <row r="47" ht="15" customHeight="1"/>
  </sheetData>
  <mergeCells count="4">
    <mergeCell ref="A1:L1"/>
    <mergeCell ref="A2:B2"/>
    <mergeCell ref="A42:B42"/>
    <mergeCell ref="A43:B43"/>
  </mergeCells>
  <pageMargins left="0.590278" right="0.118056" top="0.550694" bottom="0.236111" header="0.66875" footer="0.550694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58"/>
  <sheetViews>
    <sheetView workbookViewId="0">
      <selection activeCell="C3" sqref="C3"/>
    </sheetView>
  </sheetViews>
  <sheetFormatPr defaultColWidth="9" defaultRowHeight="17" customHeight="1"/>
  <cols>
    <col min="1" max="1" width="4.625" style="1" customWidth="1"/>
    <col min="2" max="2" width="8.125" style="1" customWidth="1"/>
    <col min="3" max="3" width="11.75" style="1" customWidth="1"/>
    <col min="4" max="4" width="10.125" style="1" customWidth="1"/>
    <col min="5" max="5" width="8.75" style="1" customWidth="1"/>
    <col min="6" max="10" width="10.375" style="1" customWidth="1"/>
    <col min="11" max="11" width="9.625" style="1" customWidth="1"/>
    <col min="12" max="12" width="8.375" style="1" customWidth="1"/>
    <col min="13" max="13" width="9.5" style="7" customWidth="1"/>
    <col min="14" max="14" width="9.625" style="7"/>
    <col min="15" max="15" width="9.5" style="7" customWidth="1"/>
    <col min="16" max="36" width="9.625" style="7"/>
    <col min="37" max="16380" width="9.625" style="4"/>
    <col min="16381" max="16384" width="9" style="4"/>
  </cols>
  <sheetData>
    <row r="1" s="1" customFormat="1" ht="39" customHeight="1" spans="1:12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2" customHeight="1" spans="1:12">
      <c r="A2" s="10" t="s">
        <v>236</v>
      </c>
      <c r="B2" s="10"/>
      <c r="C2" s="12"/>
      <c r="F2" s="13" t="s">
        <v>62</v>
      </c>
      <c r="G2" s="13"/>
      <c r="H2" s="13"/>
      <c r="I2" s="13"/>
      <c r="J2" s="13"/>
      <c r="K2" s="12"/>
      <c r="L2" s="12"/>
    </row>
    <row r="3" s="2" customFormat="1" ht="33" customHeight="1" spans="1:12">
      <c r="A3" s="14" t="s">
        <v>4</v>
      </c>
      <c r="B3" s="14" t="s">
        <v>31</v>
      </c>
      <c r="C3" s="14" t="s">
        <v>237</v>
      </c>
      <c r="D3" s="14" t="s">
        <v>7</v>
      </c>
      <c r="E3" s="14" t="s">
        <v>238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2" customFormat="1" customHeight="1" spans="1:12">
      <c r="A4" s="16">
        <v>1</v>
      </c>
      <c r="B4" s="21" t="s">
        <v>239</v>
      </c>
      <c r="C4" s="37"/>
      <c r="D4" s="22">
        <v>478</v>
      </c>
      <c r="E4" s="20"/>
      <c r="F4" s="20"/>
      <c r="G4" s="20">
        <f>C4*31</f>
        <v>0</v>
      </c>
      <c r="H4" s="20">
        <f>D4*31</f>
        <v>14818</v>
      </c>
      <c r="I4" s="20">
        <f>E4*32</f>
        <v>0</v>
      </c>
      <c r="J4" s="20">
        <f>G4+H4+I4</f>
        <v>14818</v>
      </c>
      <c r="K4" s="20"/>
      <c r="L4" s="20"/>
    </row>
    <row r="5" s="2" customFormat="1" customHeight="1" spans="1:12">
      <c r="A5" s="16">
        <v>2</v>
      </c>
      <c r="B5" s="21" t="s">
        <v>240</v>
      </c>
      <c r="C5" s="37"/>
      <c r="D5" s="21">
        <v>180</v>
      </c>
      <c r="E5" s="20"/>
      <c r="F5" s="20"/>
      <c r="G5" s="20">
        <f t="shared" ref="G5:G21" si="0">C5*31</f>
        <v>0</v>
      </c>
      <c r="H5" s="20">
        <f t="shared" ref="H5:H22" si="1">D5*31</f>
        <v>5580</v>
      </c>
      <c r="I5" s="20">
        <f t="shared" ref="I5:I21" si="2">E5*32</f>
        <v>0</v>
      </c>
      <c r="J5" s="20">
        <f t="shared" ref="J5:J22" si="3">G5+H5+I5</f>
        <v>5580</v>
      </c>
      <c r="K5" s="20"/>
      <c r="L5" s="20"/>
    </row>
    <row r="6" s="2" customFormat="1" customHeight="1" spans="1:12">
      <c r="A6" s="16">
        <v>3</v>
      </c>
      <c r="B6" s="21" t="s">
        <v>222</v>
      </c>
      <c r="C6" s="37"/>
      <c r="D6" s="22">
        <v>270</v>
      </c>
      <c r="E6" s="20"/>
      <c r="F6" s="20"/>
      <c r="G6" s="20">
        <f t="shared" si="0"/>
        <v>0</v>
      </c>
      <c r="H6" s="20">
        <f t="shared" si="1"/>
        <v>8370</v>
      </c>
      <c r="I6" s="20">
        <f t="shared" si="2"/>
        <v>0</v>
      </c>
      <c r="J6" s="20">
        <f t="shared" si="3"/>
        <v>8370</v>
      </c>
      <c r="K6" s="20"/>
      <c r="L6" s="20"/>
    </row>
    <row r="7" s="2" customFormat="1" customHeight="1" spans="1:12">
      <c r="A7" s="16">
        <v>4</v>
      </c>
      <c r="B7" s="21" t="s">
        <v>241</v>
      </c>
      <c r="C7" s="37"/>
      <c r="D7" s="22">
        <v>8</v>
      </c>
      <c r="E7" s="20"/>
      <c r="F7" s="20"/>
      <c r="G7" s="20">
        <f t="shared" si="0"/>
        <v>0</v>
      </c>
      <c r="H7" s="20">
        <f t="shared" si="1"/>
        <v>248</v>
      </c>
      <c r="I7" s="20">
        <f t="shared" si="2"/>
        <v>0</v>
      </c>
      <c r="J7" s="20">
        <f t="shared" si="3"/>
        <v>248</v>
      </c>
      <c r="K7" s="20"/>
      <c r="L7" s="20"/>
    </row>
    <row r="8" s="2" customFormat="1" customHeight="1" spans="1:12">
      <c r="A8" s="16">
        <v>5</v>
      </c>
      <c r="B8" s="21" t="s">
        <v>242</v>
      </c>
      <c r="C8" s="37"/>
      <c r="D8" s="21">
        <v>5</v>
      </c>
      <c r="E8" s="20"/>
      <c r="F8" s="20"/>
      <c r="G8" s="20">
        <f t="shared" si="0"/>
        <v>0</v>
      </c>
      <c r="H8" s="20">
        <f t="shared" si="1"/>
        <v>155</v>
      </c>
      <c r="I8" s="20">
        <f t="shared" si="2"/>
        <v>0</v>
      </c>
      <c r="J8" s="20">
        <f t="shared" si="3"/>
        <v>155</v>
      </c>
      <c r="K8" s="20"/>
      <c r="L8" s="20"/>
    </row>
    <row r="9" s="2" customFormat="1" customHeight="1" spans="1:12">
      <c r="A9" s="16">
        <v>6</v>
      </c>
      <c r="B9" s="21" t="s">
        <v>243</v>
      </c>
      <c r="C9" s="37"/>
      <c r="D9" s="22">
        <v>110</v>
      </c>
      <c r="E9" s="20"/>
      <c r="F9" s="20"/>
      <c r="G9" s="20">
        <f t="shared" si="0"/>
        <v>0</v>
      </c>
      <c r="H9" s="20">
        <f t="shared" si="1"/>
        <v>3410</v>
      </c>
      <c r="I9" s="20">
        <f t="shared" si="2"/>
        <v>0</v>
      </c>
      <c r="J9" s="20">
        <f t="shared" si="3"/>
        <v>3410</v>
      </c>
      <c r="K9" s="20"/>
      <c r="L9" s="20"/>
    </row>
    <row r="10" s="2" customFormat="1" customHeight="1" spans="1:12">
      <c r="A10" s="16">
        <v>7</v>
      </c>
      <c r="B10" s="21" t="s">
        <v>244</v>
      </c>
      <c r="C10" s="37"/>
      <c r="D10" s="22">
        <v>169</v>
      </c>
      <c r="E10" s="20"/>
      <c r="F10" s="20"/>
      <c r="G10" s="20">
        <f t="shared" si="0"/>
        <v>0</v>
      </c>
      <c r="H10" s="20">
        <f t="shared" si="1"/>
        <v>5239</v>
      </c>
      <c r="I10" s="20">
        <f t="shared" si="2"/>
        <v>0</v>
      </c>
      <c r="J10" s="20">
        <f t="shared" si="3"/>
        <v>5239</v>
      </c>
      <c r="K10" s="20"/>
      <c r="L10" s="20"/>
    </row>
    <row r="11" s="2" customFormat="1" customHeight="1" spans="1:12">
      <c r="A11" s="16">
        <v>8</v>
      </c>
      <c r="B11" s="21" t="s">
        <v>245</v>
      </c>
      <c r="C11" s="37"/>
      <c r="D11" s="22">
        <v>167</v>
      </c>
      <c r="E11" s="20"/>
      <c r="F11" s="20"/>
      <c r="G11" s="20">
        <f t="shared" si="0"/>
        <v>0</v>
      </c>
      <c r="H11" s="20">
        <f t="shared" si="1"/>
        <v>5177</v>
      </c>
      <c r="I11" s="20">
        <f t="shared" si="2"/>
        <v>0</v>
      </c>
      <c r="J11" s="20">
        <f t="shared" si="3"/>
        <v>5177</v>
      </c>
      <c r="K11" s="20"/>
      <c r="L11" s="20"/>
    </row>
    <row r="12" s="2" customFormat="1" customHeight="1" spans="1:12">
      <c r="A12" s="16">
        <v>9</v>
      </c>
      <c r="B12" s="21" t="s">
        <v>246</v>
      </c>
      <c r="C12" s="37"/>
      <c r="D12" s="22">
        <v>9</v>
      </c>
      <c r="E12" s="20"/>
      <c r="F12" s="20"/>
      <c r="G12" s="20">
        <f t="shared" si="0"/>
        <v>0</v>
      </c>
      <c r="H12" s="20">
        <f t="shared" si="1"/>
        <v>279</v>
      </c>
      <c r="I12" s="20">
        <f t="shared" si="2"/>
        <v>0</v>
      </c>
      <c r="J12" s="20">
        <f t="shared" si="3"/>
        <v>279</v>
      </c>
      <c r="K12" s="20"/>
      <c r="L12" s="20"/>
    </row>
    <row r="13" s="2" customFormat="1" customHeight="1" spans="1:12">
      <c r="A13" s="16">
        <v>10</v>
      </c>
      <c r="B13" s="21" t="s">
        <v>247</v>
      </c>
      <c r="C13" s="37"/>
      <c r="D13" s="22">
        <v>35</v>
      </c>
      <c r="E13" s="20"/>
      <c r="F13" s="20"/>
      <c r="G13" s="20">
        <f t="shared" si="0"/>
        <v>0</v>
      </c>
      <c r="H13" s="20">
        <f t="shared" si="1"/>
        <v>1085</v>
      </c>
      <c r="I13" s="20">
        <f t="shared" si="2"/>
        <v>0</v>
      </c>
      <c r="J13" s="20">
        <f t="shared" si="3"/>
        <v>1085</v>
      </c>
      <c r="K13" s="20"/>
      <c r="L13" s="20"/>
    </row>
    <row r="14" s="2" customFormat="1" customHeight="1" spans="1:12">
      <c r="A14" s="16">
        <v>11</v>
      </c>
      <c r="B14" s="21" t="s">
        <v>248</v>
      </c>
      <c r="C14" s="37"/>
      <c r="D14" s="22">
        <v>20</v>
      </c>
      <c r="E14" s="20"/>
      <c r="F14" s="20"/>
      <c r="G14" s="20">
        <f t="shared" si="0"/>
        <v>0</v>
      </c>
      <c r="H14" s="20">
        <f t="shared" si="1"/>
        <v>620</v>
      </c>
      <c r="I14" s="20">
        <f t="shared" si="2"/>
        <v>0</v>
      </c>
      <c r="J14" s="20">
        <f t="shared" si="3"/>
        <v>620</v>
      </c>
      <c r="K14" s="20"/>
      <c r="L14" s="20"/>
    </row>
    <row r="15" s="2" customFormat="1" customHeight="1" spans="1:12">
      <c r="A15" s="16">
        <v>12</v>
      </c>
      <c r="B15" s="21" t="s">
        <v>249</v>
      </c>
      <c r="C15" s="37"/>
      <c r="D15" s="22">
        <v>10</v>
      </c>
      <c r="E15" s="20"/>
      <c r="F15" s="20"/>
      <c r="G15" s="20">
        <f t="shared" si="0"/>
        <v>0</v>
      </c>
      <c r="H15" s="20">
        <f t="shared" si="1"/>
        <v>310</v>
      </c>
      <c r="I15" s="20">
        <f t="shared" si="2"/>
        <v>0</v>
      </c>
      <c r="J15" s="20">
        <f t="shared" si="3"/>
        <v>310</v>
      </c>
      <c r="K15" s="20"/>
      <c r="L15" s="20"/>
    </row>
    <row r="16" s="2" customFormat="1" customHeight="1" spans="1:12">
      <c r="A16" s="16">
        <v>13</v>
      </c>
      <c r="B16" s="21" t="s">
        <v>250</v>
      </c>
      <c r="C16" s="37"/>
      <c r="D16" s="22">
        <v>5</v>
      </c>
      <c r="E16" s="20"/>
      <c r="F16" s="20"/>
      <c r="G16" s="20">
        <f t="shared" si="0"/>
        <v>0</v>
      </c>
      <c r="H16" s="20">
        <f t="shared" si="1"/>
        <v>155</v>
      </c>
      <c r="I16" s="20">
        <f t="shared" si="2"/>
        <v>0</v>
      </c>
      <c r="J16" s="20">
        <f t="shared" si="3"/>
        <v>155</v>
      </c>
      <c r="K16" s="20"/>
      <c r="L16" s="20"/>
    </row>
    <row r="17" s="2" customFormat="1" customHeight="1" spans="1:12">
      <c r="A17" s="16">
        <v>14</v>
      </c>
      <c r="B17" s="21" t="s">
        <v>251</v>
      </c>
      <c r="C17" s="37"/>
      <c r="D17" s="22">
        <v>3</v>
      </c>
      <c r="E17" s="20"/>
      <c r="F17" s="20"/>
      <c r="G17" s="20">
        <f t="shared" si="0"/>
        <v>0</v>
      </c>
      <c r="H17" s="20">
        <f t="shared" si="1"/>
        <v>93</v>
      </c>
      <c r="I17" s="20">
        <f t="shared" si="2"/>
        <v>0</v>
      </c>
      <c r="J17" s="20">
        <f t="shared" si="3"/>
        <v>93</v>
      </c>
      <c r="K17" s="20"/>
      <c r="L17" s="20"/>
    </row>
    <row r="18" s="2" customFormat="1" customHeight="1" spans="1:12">
      <c r="A18" s="16">
        <v>15</v>
      </c>
      <c r="B18" s="21" t="s">
        <v>252</v>
      </c>
      <c r="C18" s="37"/>
      <c r="D18" s="22">
        <v>7</v>
      </c>
      <c r="E18" s="20"/>
      <c r="F18" s="20"/>
      <c r="G18" s="20">
        <f t="shared" si="0"/>
        <v>0</v>
      </c>
      <c r="H18" s="20">
        <f t="shared" si="1"/>
        <v>217</v>
      </c>
      <c r="I18" s="20">
        <f t="shared" si="2"/>
        <v>0</v>
      </c>
      <c r="J18" s="20">
        <f t="shared" si="3"/>
        <v>217</v>
      </c>
      <c r="K18" s="20"/>
      <c r="L18" s="20"/>
    </row>
    <row r="19" s="2" customFormat="1" customHeight="1" spans="1:12">
      <c r="A19" s="16">
        <v>16</v>
      </c>
      <c r="B19" s="21" t="s">
        <v>253</v>
      </c>
      <c r="C19" s="37"/>
      <c r="D19" s="22">
        <v>1.5</v>
      </c>
      <c r="E19" s="20"/>
      <c r="F19" s="20"/>
      <c r="G19" s="20">
        <f t="shared" si="0"/>
        <v>0</v>
      </c>
      <c r="H19" s="20">
        <f t="shared" si="1"/>
        <v>46.5</v>
      </c>
      <c r="I19" s="20">
        <f t="shared" si="2"/>
        <v>0</v>
      </c>
      <c r="J19" s="20">
        <f t="shared" si="3"/>
        <v>46.5</v>
      </c>
      <c r="K19" s="20"/>
      <c r="L19" s="20"/>
    </row>
    <row r="20" s="2" customFormat="1" customHeight="1" spans="1:12">
      <c r="A20" s="16">
        <v>17</v>
      </c>
      <c r="B20" s="21" t="s">
        <v>254</v>
      </c>
      <c r="C20" s="37"/>
      <c r="D20" s="22">
        <v>8</v>
      </c>
      <c r="E20" s="20"/>
      <c r="F20" s="20"/>
      <c r="G20" s="20">
        <f t="shared" si="0"/>
        <v>0</v>
      </c>
      <c r="H20" s="20">
        <f t="shared" si="1"/>
        <v>248</v>
      </c>
      <c r="I20" s="20">
        <f t="shared" si="2"/>
        <v>0</v>
      </c>
      <c r="J20" s="20">
        <f t="shared" si="3"/>
        <v>248</v>
      </c>
      <c r="K20" s="20"/>
      <c r="L20" s="20"/>
    </row>
    <row r="21" s="2" customFormat="1" customHeight="1" spans="1:12">
      <c r="A21" s="16">
        <v>18</v>
      </c>
      <c r="B21" s="21" t="s">
        <v>255</v>
      </c>
      <c r="C21" s="37"/>
      <c r="D21" s="22">
        <v>4</v>
      </c>
      <c r="E21" s="20"/>
      <c r="F21" s="20"/>
      <c r="G21" s="20">
        <f t="shared" si="0"/>
        <v>0</v>
      </c>
      <c r="H21" s="20">
        <f t="shared" si="1"/>
        <v>124</v>
      </c>
      <c r="I21" s="20">
        <f t="shared" si="2"/>
        <v>0</v>
      </c>
      <c r="J21" s="20">
        <f t="shared" si="3"/>
        <v>124</v>
      </c>
      <c r="K21" s="20"/>
      <c r="L21" s="20"/>
    </row>
    <row r="22" customHeight="1" spans="1:12">
      <c r="A22" s="40" t="s">
        <v>25</v>
      </c>
      <c r="B22" s="41"/>
      <c r="C22" s="42"/>
      <c r="D22" s="43">
        <f>SUM(D4:D21)</f>
        <v>1489.5</v>
      </c>
      <c r="E22" s="43"/>
      <c r="F22" s="44"/>
      <c r="G22" s="44"/>
      <c r="H22" s="20">
        <f t="shared" si="1"/>
        <v>46174.5</v>
      </c>
      <c r="I22" s="44"/>
      <c r="J22" s="20">
        <f t="shared" si="3"/>
        <v>46174.5</v>
      </c>
      <c r="K22" s="43"/>
      <c r="L22" s="43"/>
    </row>
    <row r="23" s="5" customFormat="1" customHeight="1" spans="1:12">
      <c r="A23" s="45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customHeight="1" spans="3:3">
      <c r="C24" s="1" t="s">
        <v>45</v>
      </c>
    </row>
    <row r="58" s="5" customFormat="1" customHeight="1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</sheetData>
  <mergeCells count="5">
    <mergeCell ref="A1:L1"/>
    <mergeCell ref="A2:B2"/>
    <mergeCell ref="A22:B22"/>
    <mergeCell ref="A23:B23"/>
    <mergeCell ref="C24:D24"/>
  </mergeCells>
  <pageMargins left="0.433071" right="0.23622" top="0.748031" bottom="0.196528" header="0.511811" footer="0.748031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3" workbookViewId="0">
      <selection activeCell="C3" sqref="C3"/>
    </sheetView>
  </sheetViews>
  <sheetFormatPr defaultColWidth="9" defaultRowHeight="26" customHeight="1"/>
  <cols>
    <col min="1" max="1" width="4.625" style="1" customWidth="1"/>
    <col min="2" max="2" width="8.125" style="1" customWidth="1"/>
    <col min="3" max="3" width="9.75" style="1" customWidth="1"/>
    <col min="4" max="4" width="7.36666666666667" style="1" customWidth="1"/>
    <col min="5" max="5" width="8" style="1" customWidth="1"/>
    <col min="6" max="10" width="10.1833333333333" style="1" customWidth="1"/>
    <col min="11" max="11" width="10.125" style="1" customWidth="1"/>
    <col min="12" max="12" width="8.75" style="1" customWidth="1"/>
    <col min="13" max="13" width="9.5" style="7" customWidth="1"/>
    <col min="14" max="14" width="9.625" style="7"/>
    <col min="15" max="15" width="9.5" style="7" customWidth="1"/>
    <col min="16" max="36" width="9.625" style="7"/>
    <col min="37" max="16380" width="9.625" style="4"/>
    <col min="16381" max="16384" width="9" style="4"/>
  </cols>
  <sheetData>
    <row r="1" s="1" customFormat="1" customHeight="1" spans="1:12">
      <c r="A1" s="8" t="s">
        <v>28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</row>
    <row r="2" s="1" customFormat="1" customHeight="1" spans="1:12">
      <c r="A2" s="10" t="s">
        <v>256</v>
      </c>
      <c r="B2" s="10"/>
      <c r="C2" s="12" t="s">
        <v>257</v>
      </c>
      <c r="E2" s="13"/>
      <c r="F2" s="12" t="s">
        <v>62</v>
      </c>
      <c r="G2" s="12"/>
      <c r="H2" s="12"/>
      <c r="I2" s="12"/>
      <c r="J2" s="12"/>
      <c r="K2" s="12"/>
      <c r="L2" s="12"/>
    </row>
    <row r="3" s="2" customFormat="1" ht="42" customHeight="1" spans="1:12">
      <c r="A3" s="14" t="s">
        <v>4</v>
      </c>
      <c r="B3" s="14" t="s">
        <v>123</v>
      </c>
      <c r="C3" s="14" t="s">
        <v>6</v>
      </c>
      <c r="D3" s="14" t="s">
        <v>7</v>
      </c>
      <c r="E3" s="14" t="s">
        <v>8</v>
      </c>
      <c r="F3" s="14" t="s">
        <v>258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47</v>
      </c>
    </row>
    <row r="4" s="2" customFormat="1" customHeight="1" spans="1:12">
      <c r="A4" s="36">
        <v>1</v>
      </c>
      <c r="B4" s="21" t="s">
        <v>259</v>
      </c>
      <c r="C4" s="37"/>
      <c r="D4" s="22">
        <v>10</v>
      </c>
      <c r="E4" s="20"/>
      <c r="F4" s="20">
        <f>SUM(C4:E4)</f>
        <v>10</v>
      </c>
      <c r="G4" s="20">
        <f>C4*31</f>
        <v>0</v>
      </c>
      <c r="H4" s="20">
        <f>D4*31</f>
        <v>310</v>
      </c>
      <c r="I4" s="20">
        <f>E4*32</f>
        <v>0</v>
      </c>
      <c r="J4" s="20">
        <f>G4+H4+I5</f>
        <v>310</v>
      </c>
      <c r="K4" s="20"/>
      <c r="L4" s="20"/>
    </row>
    <row r="5" s="2" customFormat="1" customHeight="1" spans="1:12">
      <c r="A5" s="36">
        <v>2</v>
      </c>
      <c r="B5" s="21" t="s">
        <v>260</v>
      </c>
      <c r="C5" s="37"/>
      <c r="D5" s="22">
        <v>9</v>
      </c>
      <c r="E5" s="20"/>
      <c r="F5" s="20">
        <f t="shared" ref="F5:F26" si="0">SUM(C5:E5)</f>
        <v>9</v>
      </c>
      <c r="G5" s="20">
        <f t="shared" ref="G5:G25" si="1">C5*31</f>
        <v>0</v>
      </c>
      <c r="H5" s="20">
        <f t="shared" ref="H5:H25" si="2">D5*31</f>
        <v>279</v>
      </c>
      <c r="I5" s="20">
        <f t="shared" ref="I5:I25" si="3">E5*32</f>
        <v>0</v>
      </c>
      <c r="J5" s="20">
        <f t="shared" ref="J5:J25" si="4">G5+H5+I6</f>
        <v>279</v>
      </c>
      <c r="K5" s="20"/>
      <c r="L5" s="20"/>
    </row>
    <row r="6" s="2" customFormat="1" customHeight="1" spans="1:12">
      <c r="A6" s="36">
        <v>3</v>
      </c>
      <c r="B6" s="21" t="s">
        <v>261</v>
      </c>
      <c r="C6" s="37"/>
      <c r="D6" s="22">
        <v>344.5</v>
      </c>
      <c r="E6" s="20"/>
      <c r="F6" s="20">
        <f t="shared" si="0"/>
        <v>344.5</v>
      </c>
      <c r="G6" s="20">
        <f t="shared" si="1"/>
        <v>0</v>
      </c>
      <c r="H6" s="20">
        <f t="shared" si="2"/>
        <v>10679.5</v>
      </c>
      <c r="I6" s="20">
        <f t="shared" si="3"/>
        <v>0</v>
      </c>
      <c r="J6" s="20">
        <f t="shared" si="4"/>
        <v>10679.5</v>
      </c>
      <c r="K6" s="20"/>
      <c r="L6" s="20"/>
    </row>
    <row r="7" s="2" customFormat="1" customHeight="1" spans="1:12">
      <c r="A7" s="36">
        <v>4</v>
      </c>
      <c r="B7" s="21" t="s">
        <v>262</v>
      </c>
      <c r="C7" s="37"/>
      <c r="D7" s="22">
        <v>344.5</v>
      </c>
      <c r="E7" s="20"/>
      <c r="F7" s="20">
        <f t="shared" si="0"/>
        <v>344.5</v>
      </c>
      <c r="G7" s="20">
        <f t="shared" si="1"/>
        <v>0</v>
      </c>
      <c r="H7" s="20">
        <f t="shared" si="2"/>
        <v>10679.5</v>
      </c>
      <c r="I7" s="20">
        <f t="shared" si="3"/>
        <v>0</v>
      </c>
      <c r="J7" s="20">
        <f t="shared" si="4"/>
        <v>10679.5</v>
      </c>
      <c r="K7" s="20"/>
      <c r="L7" s="20"/>
    </row>
    <row r="8" s="2" customFormat="1" customHeight="1" spans="1:12">
      <c r="A8" s="36">
        <v>5</v>
      </c>
      <c r="B8" s="21" t="s">
        <v>263</v>
      </c>
      <c r="C8" s="37"/>
      <c r="D8" s="22">
        <v>130</v>
      </c>
      <c r="E8" s="20"/>
      <c r="F8" s="20">
        <f t="shared" si="0"/>
        <v>130</v>
      </c>
      <c r="G8" s="20">
        <f t="shared" si="1"/>
        <v>0</v>
      </c>
      <c r="H8" s="20">
        <f t="shared" si="2"/>
        <v>4030</v>
      </c>
      <c r="I8" s="20">
        <f t="shared" si="3"/>
        <v>0</v>
      </c>
      <c r="J8" s="20">
        <f t="shared" si="4"/>
        <v>4030</v>
      </c>
      <c r="K8" s="20"/>
      <c r="L8" s="20"/>
    </row>
    <row r="9" s="2" customFormat="1" customHeight="1" spans="1:12">
      <c r="A9" s="36">
        <v>6</v>
      </c>
      <c r="B9" s="21" t="s">
        <v>264</v>
      </c>
      <c r="C9" s="37"/>
      <c r="D9" s="22">
        <v>70</v>
      </c>
      <c r="E9" s="20"/>
      <c r="F9" s="20">
        <f t="shared" si="0"/>
        <v>70</v>
      </c>
      <c r="G9" s="20">
        <f t="shared" si="1"/>
        <v>0</v>
      </c>
      <c r="H9" s="20">
        <f t="shared" si="2"/>
        <v>2170</v>
      </c>
      <c r="I9" s="20">
        <f t="shared" si="3"/>
        <v>0</v>
      </c>
      <c r="J9" s="20">
        <f t="shared" si="4"/>
        <v>2170</v>
      </c>
      <c r="K9" s="20"/>
      <c r="L9" s="20"/>
    </row>
    <row r="10" s="2" customFormat="1" customHeight="1" spans="1:12">
      <c r="A10" s="36">
        <v>7</v>
      </c>
      <c r="B10" s="21" t="s">
        <v>265</v>
      </c>
      <c r="C10" s="37"/>
      <c r="D10" s="22">
        <v>2.7</v>
      </c>
      <c r="E10" s="20"/>
      <c r="F10" s="20">
        <f t="shared" si="0"/>
        <v>2.7</v>
      </c>
      <c r="G10" s="20">
        <f t="shared" si="1"/>
        <v>0</v>
      </c>
      <c r="H10" s="20">
        <f t="shared" si="2"/>
        <v>83.7</v>
      </c>
      <c r="I10" s="20">
        <f t="shared" si="3"/>
        <v>0</v>
      </c>
      <c r="J10" s="20">
        <f t="shared" si="4"/>
        <v>83.7</v>
      </c>
      <c r="K10" s="20"/>
      <c r="L10" s="20"/>
    </row>
    <row r="11" s="2" customFormat="1" customHeight="1" spans="1:12">
      <c r="A11" s="36">
        <v>8</v>
      </c>
      <c r="B11" s="21" t="s">
        <v>266</v>
      </c>
      <c r="C11" s="37"/>
      <c r="D11" s="22">
        <v>4.5</v>
      </c>
      <c r="E11" s="20"/>
      <c r="F11" s="20">
        <f t="shared" si="0"/>
        <v>4.5</v>
      </c>
      <c r="G11" s="20">
        <f t="shared" si="1"/>
        <v>0</v>
      </c>
      <c r="H11" s="20">
        <f t="shared" si="2"/>
        <v>139.5</v>
      </c>
      <c r="I11" s="20">
        <f t="shared" si="3"/>
        <v>0</v>
      </c>
      <c r="J11" s="20">
        <f t="shared" si="4"/>
        <v>7755.5</v>
      </c>
      <c r="K11" s="20"/>
      <c r="L11" s="20"/>
    </row>
    <row r="12" s="2" customFormat="1" customHeight="1" spans="1:12">
      <c r="A12" s="36">
        <v>9</v>
      </c>
      <c r="B12" s="21" t="s">
        <v>267</v>
      </c>
      <c r="C12" s="37">
        <v>238</v>
      </c>
      <c r="D12" s="22">
        <v>3</v>
      </c>
      <c r="E12" s="20">
        <v>238</v>
      </c>
      <c r="F12" s="20">
        <f t="shared" si="0"/>
        <v>479</v>
      </c>
      <c r="G12" s="20">
        <f t="shared" si="1"/>
        <v>7378</v>
      </c>
      <c r="H12" s="20">
        <f t="shared" si="2"/>
        <v>93</v>
      </c>
      <c r="I12" s="20">
        <f t="shared" si="3"/>
        <v>7616</v>
      </c>
      <c r="J12" s="20">
        <f t="shared" si="4"/>
        <v>8623</v>
      </c>
      <c r="K12" s="20"/>
      <c r="L12" s="20"/>
    </row>
    <row r="13" s="2" customFormat="1" customHeight="1" spans="1:12">
      <c r="A13" s="36">
        <v>10</v>
      </c>
      <c r="B13" s="21" t="s">
        <v>268</v>
      </c>
      <c r="C13" s="37">
        <v>36</v>
      </c>
      <c r="D13" s="22">
        <v>80</v>
      </c>
      <c r="E13" s="20">
        <v>36</v>
      </c>
      <c r="F13" s="20">
        <f t="shared" si="0"/>
        <v>152</v>
      </c>
      <c r="G13" s="20">
        <f t="shared" si="1"/>
        <v>1116</v>
      </c>
      <c r="H13" s="20">
        <f t="shared" si="2"/>
        <v>2480</v>
      </c>
      <c r="I13" s="20">
        <f t="shared" si="3"/>
        <v>1152</v>
      </c>
      <c r="J13" s="20">
        <f t="shared" si="4"/>
        <v>3596</v>
      </c>
      <c r="K13" s="20"/>
      <c r="L13" s="20"/>
    </row>
    <row r="14" s="2" customFormat="1" customHeight="1" spans="1:12">
      <c r="A14" s="36">
        <v>11</v>
      </c>
      <c r="B14" s="21" t="s">
        <v>269</v>
      </c>
      <c r="C14" s="37"/>
      <c r="D14" s="22">
        <v>348</v>
      </c>
      <c r="E14" s="20"/>
      <c r="F14" s="20">
        <f t="shared" si="0"/>
        <v>348</v>
      </c>
      <c r="G14" s="20">
        <f t="shared" si="1"/>
        <v>0</v>
      </c>
      <c r="H14" s="20">
        <f t="shared" si="2"/>
        <v>10788</v>
      </c>
      <c r="I14" s="20">
        <f t="shared" si="3"/>
        <v>0</v>
      </c>
      <c r="J14" s="20">
        <f t="shared" si="4"/>
        <v>10788</v>
      </c>
      <c r="K14" s="20"/>
      <c r="L14" s="20"/>
    </row>
    <row r="15" s="2" customFormat="1" customHeight="1" spans="1:12">
      <c r="A15" s="36">
        <v>12</v>
      </c>
      <c r="B15" s="21" t="s">
        <v>270</v>
      </c>
      <c r="C15" s="37"/>
      <c r="D15" s="22">
        <v>5</v>
      </c>
      <c r="E15" s="20"/>
      <c r="F15" s="20">
        <f t="shared" si="0"/>
        <v>5</v>
      </c>
      <c r="G15" s="20">
        <f t="shared" si="1"/>
        <v>0</v>
      </c>
      <c r="H15" s="20">
        <f t="shared" si="2"/>
        <v>155</v>
      </c>
      <c r="I15" s="20">
        <f t="shared" si="3"/>
        <v>0</v>
      </c>
      <c r="J15" s="20">
        <f t="shared" si="4"/>
        <v>155</v>
      </c>
      <c r="K15" s="20"/>
      <c r="L15" s="20"/>
    </row>
    <row r="16" s="2" customFormat="1" customHeight="1" spans="1:12">
      <c r="A16" s="36">
        <v>13</v>
      </c>
      <c r="B16" s="21" t="s">
        <v>271</v>
      </c>
      <c r="C16" s="37"/>
      <c r="D16" s="22">
        <v>10</v>
      </c>
      <c r="E16" s="20"/>
      <c r="F16" s="20">
        <f t="shared" si="0"/>
        <v>10</v>
      </c>
      <c r="G16" s="20">
        <f t="shared" si="1"/>
        <v>0</v>
      </c>
      <c r="H16" s="20">
        <f t="shared" si="2"/>
        <v>310</v>
      </c>
      <c r="I16" s="20">
        <f t="shared" si="3"/>
        <v>0</v>
      </c>
      <c r="J16" s="20">
        <f t="shared" si="4"/>
        <v>310</v>
      </c>
      <c r="K16" s="20"/>
      <c r="L16" s="20"/>
    </row>
    <row r="17" s="2" customFormat="1" customHeight="1" spans="1:12">
      <c r="A17" s="36">
        <v>14</v>
      </c>
      <c r="B17" s="21" t="s">
        <v>272</v>
      </c>
      <c r="C17" s="37"/>
      <c r="D17" s="22">
        <v>2.8</v>
      </c>
      <c r="E17" s="20"/>
      <c r="F17" s="20">
        <f t="shared" si="0"/>
        <v>2.8</v>
      </c>
      <c r="G17" s="20">
        <f t="shared" si="1"/>
        <v>0</v>
      </c>
      <c r="H17" s="20">
        <f t="shared" si="2"/>
        <v>86.8</v>
      </c>
      <c r="I17" s="20">
        <f t="shared" si="3"/>
        <v>0</v>
      </c>
      <c r="J17" s="20">
        <f t="shared" si="4"/>
        <v>86.8</v>
      </c>
      <c r="K17" s="20"/>
      <c r="L17" s="20"/>
    </row>
    <row r="18" s="2" customFormat="1" customHeight="1" spans="1:12">
      <c r="A18" s="36">
        <v>15</v>
      </c>
      <c r="B18" s="21" t="s">
        <v>273</v>
      </c>
      <c r="C18" s="37"/>
      <c r="D18" s="22">
        <v>15</v>
      </c>
      <c r="E18" s="20"/>
      <c r="F18" s="20">
        <f t="shared" si="0"/>
        <v>15</v>
      </c>
      <c r="G18" s="20">
        <f t="shared" si="1"/>
        <v>0</v>
      </c>
      <c r="H18" s="20">
        <f t="shared" si="2"/>
        <v>465</v>
      </c>
      <c r="I18" s="20">
        <f t="shared" si="3"/>
        <v>0</v>
      </c>
      <c r="J18" s="20">
        <f t="shared" si="4"/>
        <v>465</v>
      </c>
      <c r="K18" s="20"/>
      <c r="L18" s="20"/>
    </row>
    <row r="19" s="2" customFormat="1" customHeight="1" spans="1:12">
      <c r="A19" s="36">
        <v>16</v>
      </c>
      <c r="B19" s="21" t="s">
        <v>274</v>
      </c>
      <c r="C19" s="37"/>
      <c r="D19" s="22">
        <v>360</v>
      </c>
      <c r="E19" s="20"/>
      <c r="F19" s="20">
        <f t="shared" si="0"/>
        <v>360</v>
      </c>
      <c r="G19" s="20">
        <f t="shared" si="1"/>
        <v>0</v>
      </c>
      <c r="H19" s="20">
        <f t="shared" si="2"/>
        <v>11160</v>
      </c>
      <c r="I19" s="20">
        <f t="shared" si="3"/>
        <v>0</v>
      </c>
      <c r="J19" s="20">
        <f t="shared" si="4"/>
        <v>11160</v>
      </c>
      <c r="K19" s="20"/>
      <c r="L19" s="20"/>
    </row>
    <row r="20" s="2" customFormat="1" customHeight="1" spans="1:12">
      <c r="A20" s="36">
        <v>17</v>
      </c>
      <c r="B20" s="21" t="s">
        <v>275</v>
      </c>
      <c r="C20" s="37"/>
      <c r="D20" s="22">
        <v>380</v>
      </c>
      <c r="E20" s="20"/>
      <c r="F20" s="20">
        <f t="shared" si="0"/>
        <v>380</v>
      </c>
      <c r="G20" s="20">
        <f t="shared" si="1"/>
        <v>0</v>
      </c>
      <c r="H20" s="20">
        <f t="shared" si="2"/>
        <v>11780</v>
      </c>
      <c r="I20" s="20">
        <f t="shared" si="3"/>
        <v>0</v>
      </c>
      <c r="J20" s="20">
        <f t="shared" si="4"/>
        <v>11780</v>
      </c>
      <c r="K20" s="20"/>
      <c r="L20" s="20"/>
    </row>
    <row r="21" s="2" customFormat="1" customHeight="1" spans="1:12">
      <c r="A21" s="36">
        <v>18</v>
      </c>
      <c r="B21" s="21" t="s">
        <v>276</v>
      </c>
      <c r="C21" s="37"/>
      <c r="D21" s="22">
        <v>8</v>
      </c>
      <c r="E21" s="20"/>
      <c r="F21" s="20">
        <f t="shared" si="0"/>
        <v>8</v>
      </c>
      <c r="G21" s="20">
        <f t="shared" si="1"/>
        <v>0</v>
      </c>
      <c r="H21" s="20">
        <f t="shared" si="2"/>
        <v>248</v>
      </c>
      <c r="I21" s="20">
        <f t="shared" si="3"/>
        <v>0</v>
      </c>
      <c r="J21" s="20">
        <f t="shared" si="4"/>
        <v>248</v>
      </c>
      <c r="K21" s="20"/>
      <c r="L21" s="20"/>
    </row>
    <row r="22" s="2" customFormat="1" customHeight="1" spans="1:12">
      <c r="A22" s="36">
        <v>19</v>
      </c>
      <c r="B22" s="21" t="s">
        <v>277</v>
      </c>
      <c r="C22" s="37"/>
      <c r="D22" s="22">
        <v>25</v>
      </c>
      <c r="E22" s="20"/>
      <c r="F22" s="20">
        <f t="shared" si="0"/>
        <v>25</v>
      </c>
      <c r="G22" s="20">
        <f t="shared" si="1"/>
        <v>0</v>
      </c>
      <c r="H22" s="20">
        <f t="shared" si="2"/>
        <v>775</v>
      </c>
      <c r="I22" s="20">
        <f t="shared" si="3"/>
        <v>0</v>
      </c>
      <c r="J22" s="20">
        <f t="shared" si="4"/>
        <v>877.4</v>
      </c>
      <c r="K22" s="20"/>
      <c r="L22" s="20"/>
    </row>
    <row r="23" s="2" customFormat="1" customHeight="1" spans="1:12">
      <c r="A23" s="36">
        <v>21</v>
      </c>
      <c r="B23" s="23" t="s">
        <v>278</v>
      </c>
      <c r="C23" s="23">
        <v>3.2</v>
      </c>
      <c r="D23" s="20"/>
      <c r="E23" s="23">
        <v>3.2</v>
      </c>
      <c r="F23" s="20">
        <f t="shared" si="0"/>
        <v>6.4</v>
      </c>
      <c r="G23" s="20">
        <f t="shared" si="1"/>
        <v>99.2</v>
      </c>
      <c r="H23" s="20">
        <f t="shared" si="2"/>
        <v>0</v>
      </c>
      <c r="I23" s="20">
        <f t="shared" si="3"/>
        <v>102.4</v>
      </c>
      <c r="J23" s="20">
        <f t="shared" si="4"/>
        <v>230.4</v>
      </c>
      <c r="K23" s="20"/>
      <c r="L23" s="20"/>
    </row>
    <row r="24" s="2" customFormat="1" customHeight="1" spans="1:12">
      <c r="A24" s="38">
        <v>23</v>
      </c>
      <c r="B24" s="32" t="s">
        <v>279</v>
      </c>
      <c r="C24" s="23">
        <v>4.1</v>
      </c>
      <c r="D24" s="20"/>
      <c r="E24" s="23">
        <v>4.1</v>
      </c>
      <c r="F24" s="20">
        <f t="shared" si="0"/>
        <v>8.2</v>
      </c>
      <c r="G24" s="20">
        <f t="shared" si="1"/>
        <v>127.1</v>
      </c>
      <c r="H24" s="20">
        <f t="shared" si="2"/>
        <v>0</v>
      </c>
      <c r="I24" s="20">
        <f t="shared" si="3"/>
        <v>131.2</v>
      </c>
      <c r="J24" s="20">
        <f t="shared" si="4"/>
        <v>9128.7</v>
      </c>
      <c r="K24" s="20"/>
      <c r="L24" s="20"/>
    </row>
    <row r="25" customHeight="1" spans="1:12">
      <c r="A25" s="24" t="s">
        <v>280</v>
      </c>
      <c r="B25" s="25"/>
      <c r="C25" s="39">
        <f>SUM(C4:C24)</f>
        <v>281.3</v>
      </c>
      <c r="D25" s="39">
        <f>SUM(D4:D24)</f>
        <v>2152</v>
      </c>
      <c r="E25" s="39">
        <f>SUM(E4:E24)</f>
        <v>281.3</v>
      </c>
      <c r="F25" s="39">
        <f>SUM(F4:F24)</f>
        <v>2714.6</v>
      </c>
      <c r="G25" s="20">
        <f t="shared" si="1"/>
        <v>8720.3</v>
      </c>
      <c r="H25" s="20">
        <f t="shared" si="2"/>
        <v>66712</v>
      </c>
      <c r="I25" s="20">
        <f t="shared" si="3"/>
        <v>9001.6</v>
      </c>
      <c r="J25" s="20">
        <f t="shared" si="4"/>
        <v>75432.3</v>
      </c>
      <c r="K25" s="30"/>
      <c r="L25" s="30"/>
    </row>
    <row r="28" customHeight="1" spans="4:4">
      <c r="D28" s="1" t="s">
        <v>45</v>
      </c>
    </row>
  </sheetData>
  <mergeCells count="4">
    <mergeCell ref="A1:L1"/>
    <mergeCell ref="A2:B2"/>
    <mergeCell ref="A25:B25"/>
    <mergeCell ref="D28:E28"/>
  </mergeCells>
  <pageMargins left="0.354167" right="0.118056" top="0.904861" bottom="0.786806" header="0.511806" footer="0.90486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workbookViewId="0">
      <selection activeCell="C3" sqref="C3"/>
    </sheetView>
  </sheetViews>
  <sheetFormatPr defaultColWidth="9" defaultRowHeight="30" customHeight="1"/>
  <cols>
    <col min="1" max="1" width="4.625" style="1" customWidth="1"/>
    <col min="2" max="2" width="7.875" style="1" customWidth="1"/>
    <col min="3" max="3" width="11.65" style="1" customWidth="1"/>
    <col min="4" max="4" width="10.9" style="1" customWidth="1"/>
    <col min="5" max="5" width="11.8833333333333" style="1" customWidth="1"/>
    <col min="6" max="10" width="11.7666666666667" style="1" customWidth="1"/>
    <col min="11" max="11" width="11.0583333333333" style="1" customWidth="1"/>
    <col min="12" max="12" width="9.25" style="1" customWidth="1"/>
    <col min="13" max="33" width="9.625" style="7"/>
    <col min="34" max="16377" width="9.625" style="4"/>
    <col min="16378" max="16384" width="9" style="4"/>
  </cols>
  <sheetData>
    <row r="1" s="1" customFormat="1" customHeight="1" spans="1:12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1" customFormat="1" customHeight="1" spans="1:12">
      <c r="A2" s="10" t="s">
        <v>281</v>
      </c>
      <c r="B2" s="10"/>
      <c r="C2" s="12"/>
      <c r="E2" s="13" t="s">
        <v>62</v>
      </c>
      <c r="F2" s="12"/>
      <c r="G2" s="12"/>
      <c r="H2" s="12"/>
      <c r="I2" s="12"/>
      <c r="J2" s="12"/>
      <c r="K2" s="12"/>
      <c r="L2" s="12"/>
    </row>
    <row r="3" s="2" customFormat="1" ht="43" customHeight="1" spans="1:12">
      <c r="A3" s="14" t="s">
        <v>4</v>
      </c>
      <c r="B3" s="14" t="s">
        <v>123</v>
      </c>
      <c r="C3" s="14" t="s">
        <v>237</v>
      </c>
      <c r="D3" s="14" t="s">
        <v>7</v>
      </c>
      <c r="E3" s="14" t="s">
        <v>238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14</v>
      </c>
      <c r="K3" s="14" t="s">
        <v>36</v>
      </c>
      <c r="L3" s="14" t="s">
        <v>282</v>
      </c>
    </row>
    <row r="4" s="3" customFormat="1" customHeight="1" spans="1:12">
      <c r="A4" s="16">
        <v>1</v>
      </c>
      <c r="B4" s="17" t="s">
        <v>283</v>
      </c>
      <c r="C4" s="20"/>
      <c r="D4" s="19">
        <v>2</v>
      </c>
      <c r="E4" s="20"/>
      <c r="F4" s="20">
        <f>C4+D4+E4</f>
        <v>2</v>
      </c>
      <c r="G4" s="20">
        <f>C4*31</f>
        <v>0</v>
      </c>
      <c r="H4" s="20">
        <f>D4*31</f>
        <v>62</v>
      </c>
      <c r="I4" s="20">
        <f>E4*32</f>
        <v>0</v>
      </c>
      <c r="J4" s="20">
        <f>G4+H4+I4</f>
        <v>62</v>
      </c>
      <c r="K4" s="20"/>
      <c r="L4" s="20"/>
    </row>
    <row r="5" s="3" customFormat="1" customHeight="1" spans="1:12">
      <c r="A5" s="16">
        <v>2</v>
      </c>
      <c r="B5" s="17" t="s">
        <v>284</v>
      </c>
      <c r="C5" s="20"/>
      <c r="D5" s="19">
        <v>18</v>
      </c>
      <c r="E5" s="20"/>
      <c r="F5" s="20">
        <f t="shared" ref="F5:F44" si="0">C5+D5+E5</f>
        <v>18</v>
      </c>
      <c r="G5" s="20">
        <f t="shared" ref="G5:G45" si="1">C5*31</f>
        <v>0</v>
      </c>
      <c r="H5" s="20">
        <f t="shared" ref="H5:H45" si="2">D5*31</f>
        <v>558</v>
      </c>
      <c r="I5" s="20">
        <f t="shared" ref="I5:I45" si="3">E5*32</f>
        <v>0</v>
      </c>
      <c r="J5" s="20">
        <f t="shared" ref="J5:J45" si="4">G5+H5+I5</f>
        <v>558</v>
      </c>
      <c r="K5" s="20"/>
      <c r="L5" s="20"/>
    </row>
    <row r="6" s="3" customFormat="1" customHeight="1" spans="1:12">
      <c r="A6" s="16">
        <v>3</v>
      </c>
      <c r="B6" s="17" t="s">
        <v>285</v>
      </c>
      <c r="C6" s="20"/>
      <c r="D6" s="19">
        <v>2.5</v>
      </c>
      <c r="E6" s="20"/>
      <c r="F6" s="20">
        <f t="shared" si="0"/>
        <v>2.5</v>
      </c>
      <c r="G6" s="20">
        <f t="shared" si="1"/>
        <v>0</v>
      </c>
      <c r="H6" s="20">
        <f t="shared" si="2"/>
        <v>77.5</v>
      </c>
      <c r="I6" s="20">
        <f t="shared" si="3"/>
        <v>0</v>
      </c>
      <c r="J6" s="20">
        <f t="shared" si="4"/>
        <v>77.5</v>
      </c>
      <c r="K6" s="20"/>
      <c r="L6" s="20"/>
    </row>
    <row r="7" s="3" customFormat="1" customHeight="1" spans="1:12">
      <c r="A7" s="16">
        <v>4</v>
      </c>
      <c r="B7" s="17" t="s">
        <v>120</v>
      </c>
      <c r="C7" s="20"/>
      <c r="D7" s="19">
        <v>3</v>
      </c>
      <c r="E7" s="20"/>
      <c r="F7" s="20">
        <f t="shared" si="0"/>
        <v>3</v>
      </c>
      <c r="G7" s="20">
        <f t="shared" si="1"/>
        <v>0</v>
      </c>
      <c r="H7" s="20">
        <f t="shared" si="2"/>
        <v>93</v>
      </c>
      <c r="I7" s="20">
        <f t="shared" si="3"/>
        <v>0</v>
      </c>
      <c r="J7" s="20">
        <f t="shared" si="4"/>
        <v>93</v>
      </c>
      <c r="K7" s="20"/>
      <c r="L7" s="20"/>
    </row>
    <row r="8" s="3" customFormat="1" customHeight="1" spans="1:12">
      <c r="A8" s="16">
        <v>5</v>
      </c>
      <c r="B8" s="17" t="s">
        <v>286</v>
      </c>
      <c r="C8" s="20"/>
      <c r="D8" s="19">
        <v>5</v>
      </c>
      <c r="E8" s="20"/>
      <c r="F8" s="20">
        <f t="shared" si="0"/>
        <v>5</v>
      </c>
      <c r="G8" s="20">
        <f t="shared" si="1"/>
        <v>0</v>
      </c>
      <c r="H8" s="20">
        <f t="shared" si="2"/>
        <v>155</v>
      </c>
      <c r="I8" s="20">
        <f t="shared" si="3"/>
        <v>0</v>
      </c>
      <c r="J8" s="20">
        <f t="shared" si="4"/>
        <v>155</v>
      </c>
      <c r="K8" s="20"/>
      <c r="L8" s="20"/>
    </row>
    <row r="9" s="3" customFormat="1" customHeight="1" spans="1:12">
      <c r="A9" s="16">
        <v>6</v>
      </c>
      <c r="B9" s="17" t="s">
        <v>287</v>
      </c>
      <c r="C9" s="20"/>
      <c r="D9" s="19">
        <v>140</v>
      </c>
      <c r="E9" s="20"/>
      <c r="F9" s="20">
        <f t="shared" si="0"/>
        <v>140</v>
      </c>
      <c r="G9" s="20">
        <f t="shared" si="1"/>
        <v>0</v>
      </c>
      <c r="H9" s="20">
        <f t="shared" si="2"/>
        <v>4340</v>
      </c>
      <c r="I9" s="20">
        <f t="shared" si="3"/>
        <v>0</v>
      </c>
      <c r="J9" s="20">
        <f t="shared" si="4"/>
        <v>4340</v>
      </c>
      <c r="K9" s="20"/>
      <c r="L9" s="20"/>
    </row>
    <row r="10" s="3" customFormat="1" customHeight="1" spans="1:12">
      <c r="A10" s="16">
        <v>7</v>
      </c>
      <c r="B10" s="17" t="s">
        <v>288</v>
      </c>
      <c r="C10" s="20"/>
      <c r="D10" s="19">
        <v>8.5</v>
      </c>
      <c r="E10" s="20"/>
      <c r="F10" s="20">
        <f t="shared" si="0"/>
        <v>8.5</v>
      </c>
      <c r="G10" s="20">
        <f t="shared" si="1"/>
        <v>0</v>
      </c>
      <c r="H10" s="20">
        <f t="shared" si="2"/>
        <v>263.5</v>
      </c>
      <c r="I10" s="20">
        <f t="shared" si="3"/>
        <v>0</v>
      </c>
      <c r="J10" s="20">
        <f t="shared" si="4"/>
        <v>263.5</v>
      </c>
      <c r="K10" s="20"/>
      <c r="L10" s="20"/>
    </row>
    <row r="11" s="3" customFormat="1" customHeight="1" spans="1:12">
      <c r="A11" s="16">
        <v>8</v>
      </c>
      <c r="B11" s="17" t="s">
        <v>289</v>
      </c>
      <c r="C11" s="20"/>
      <c r="D11" s="19">
        <v>9.5</v>
      </c>
      <c r="E11" s="20"/>
      <c r="F11" s="20">
        <f t="shared" si="0"/>
        <v>9.5</v>
      </c>
      <c r="G11" s="20">
        <f t="shared" si="1"/>
        <v>0</v>
      </c>
      <c r="H11" s="20">
        <f t="shared" si="2"/>
        <v>294.5</v>
      </c>
      <c r="I11" s="20">
        <f t="shared" si="3"/>
        <v>0</v>
      </c>
      <c r="J11" s="20">
        <f t="shared" si="4"/>
        <v>294.5</v>
      </c>
      <c r="K11" s="20"/>
      <c r="L11" s="20"/>
    </row>
    <row r="12" s="3" customFormat="1" customHeight="1" spans="1:12">
      <c r="A12" s="16">
        <v>9</v>
      </c>
      <c r="B12" s="17" t="s">
        <v>290</v>
      </c>
      <c r="C12" s="20"/>
      <c r="D12" s="19">
        <v>4</v>
      </c>
      <c r="E12" s="20"/>
      <c r="F12" s="20">
        <f t="shared" si="0"/>
        <v>4</v>
      </c>
      <c r="G12" s="20">
        <f t="shared" si="1"/>
        <v>0</v>
      </c>
      <c r="H12" s="20">
        <f t="shared" si="2"/>
        <v>124</v>
      </c>
      <c r="I12" s="20">
        <f t="shared" si="3"/>
        <v>0</v>
      </c>
      <c r="J12" s="20">
        <f t="shared" si="4"/>
        <v>124</v>
      </c>
      <c r="K12" s="20"/>
      <c r="L12" s="20"/>
    </row>
    <row r="13" s="3" customFormat="1" customHeight="1" spans="1:12">
      <c r="A13" s="16">
        <v>10</v>
      </c>
      <c r="B13" s="17" t="s">
        <v>291</v>
      </c>
      <c r="C13" s="20"/>
      <c r="D13" s="19">
        <v>50</v>
      </c>
      <c r="E13" s="20"/>
      <c r="F13" s="20">
        <f t="shared" si="0"/>
        <v>50</v>
      </c>
      <c r="G13" s="20">
        <f t="shared" si="1"/>
        <v>0</v>
      </c>
      <c r="H13" s="20">
        <f t="shared" si="2"/>
        <v>1550</v>
      </c>
      <c r="I13" s="20">
        <f t="shared" si="3"/>
        <v>0</v>
      </c>
      <c r="J13" s="20">
        <f t="shared" si="4"/>
        <v>1550</v>
      </c>
      <c r="K13" s="20"/>
      <c r="L13" s="20"/>
    </row>
    <row r="14" s="3" customFormat="1" customHeight="1" spans="1:12">
      <c r="A14" s="16">
        <v>11</v>
      </c>
      <c r="B14" s="17" t="s">
        <v>292</v>
      </c>
      <c r="C14" s="20"/>
      <c r="D14" s="19">
        <v>20.5</v>
      </c>
      <c r="E14" s="20"/>
      <c r="F14" s="20">
        <f t="shared" si="0"/>
        <v>20.5</v>
      </c>
      <c r="G14" s="20">
        <f t="shared" si="1"/>
        <v>0</v>
      </c>
      <c r="H14" s="20">
        <f t="shared" si="2"/>
        <v>635.5</v>
      </c>
      <c r="I14" s="20">
        <f t="shared" si="3"/>
        <v>0</v>
      </c>
      <c r="J14" s="20">
        <f t="shared" si="4"/>
        <v>635.5</v>
      </c>
      <c r="K14" s="20"/>
      <c r="L14" s="20"/>
    </row>
    <row r="15" s="3" customFormat="1" customHeight="1" spans="1:12">
      <c r="A15" s="16">
        <v>12</v>
      </c>
      <c r="B15" s="17" t="s">
        <v>293</v>
      </c>
      <c r="C15" s="20"/>
      <c r="D15" s="19">
        <v>7.5</v>
      </c>
      <c r="E15" s="20"/>
      <c r="F15" s="20">
        <f t="shared" si="0"/>
        <v>7.5</v>
      </c>
      <c r="G15" s="20">
        <f t="shared" si="1"/>
        <v>0</v>
      </c>
      <c r="H15" s="20">
        <f t="shared" si="2"/>
        <v>232.5</v>
      </c>
      <c r="I15" s="20">
        <f t="shared" si="3"/>
        <v>0</v>
      </c>
      <c r="J15" s="20">
        <f t="shared" si="4"/>
        <v>232.5</v>
      </c>
      <c r="K15" s="20"/>
      <c r="L15" s="20"/>
    </row>
    <row r="16" s="3" customFormat="1" customHeight="1" spans="1:12">
      <c r="A16" s="16">
        <v>13</v>
      </c>
      <c r="B16" s="17" t="s">
        <v>294</v>
      </c>
      <c r="C16" s="20"/>
      <c r="D16" s="19">
        <v>65</v>
      </c>
      <c r="E16" s="20"/>
      <c r="F16" s="20">
        <f t="shared" si="0"/>
        <v>65</v>
      </c>
      <c r="G16" s="20">
        <f t="shared" si="1"/>
        <v>0</v>
      </c>
      <c r="H16" s="20">
        <f t="shared" si="2"/>
        <v>2015</v>
      </c>
      <c r="I16" s="20">
        <f t="shared" si="3"/>
        <v>0</v>
      </c>
      <c r="J16" s="20">
        <f t="shared" si="4"/>
        <v>2015</v>
      </c>
      <c r="K16" s="20"/>
      <c r="L16" s="20"/>
    </row>
    <row r="17" s="3" customFormat="1" customHeight="1" spans="1:12">
      <c r="A17" s="16">
        <v>14</v>
      </c>
      <c r="B17" s="17" t="s">
        <v>295</v>
      </c>
      <c r="C17" s="20"/>
      <c r="D17" s="19">
        <v>41</v>
      </c>
      <c r="E17" s="20"/>
      <c r="F17" s="20">
        <f t="shared" si="0"/>
        <v>41</v>
      </c>
      <c r="G17" s="20">
        <f t="shared" si="1"/>
        <v>0</v>
      </c>
      <c r="H17" s="20">
        <f t="shared" si="2"/>
        <v>1271</v>
      </c>
      <c r="I17" s="20">
        <f t="shared" si="3"/>
        <v>0</v>
      </c>
      <c r="J17" s="20">
        <f t="shared" si="4"/>
        <v>1271</v>
      </c>
      <c r="K17" s="20"/>
      <c r="L17" s="20"/>
    </row>
    <row r="18" s="3" customFormat="1" customHeight="1" spans="1:12">
      <c r="A18" s="16">
        <v>15</v>
      </c>
      <c r="B18" s="21" t="s">
        <v>296</v>
      </c>
      <c r="C18" s="20"/>
      <c r="D18" s="22">
        <v>61.5</v>
      </c>
      <c r="E18" s="20"/>
      <c r="F18" s="20">
        <f t="shared" si="0"/>
        <v>61.5</v>
      </c>
      <c r="G18" s="20">
        <f t="shared" si="1"/>
        <v>0</v>
      </c>
      <c r="H18" s="20">
        <f t="shared" si="2"/>
        <v>1906.5</v>
      </c>
      <c r="I18" s="20">
        <f t="shared" si="3"/>
        <v>0</v>
      </c>
      <c r="J18" s="20">
        <f t="shared" si="4"/>
        <v>1906.5</v>
      </c>
      <c r="K18" s="20"/>
      <c r="L18" s="20"/>
    </row>
    <row r="19" s="3" customFormat="1" customHeight="1" spans="1:12">
      <c r="A19" s="16">
        <v>16</v>
      </c>
      <c r="B19" s="21" t="s">
        <v>297</v>
      </c>
      <c r="C19" s="20"/>
      <c r="D19" s="22">
        <v>7</v>
      </c>
      <c r="E19" s="20"/>
      <c r="F19" s="20">
        <f t="shared" si="0"/>
        <v>7</v>
      </c>
      <c r="G19" s="20">
        <f t="shared" si="1"/>
        <v>0</v>
      </c>
      <c r="H19" s="20">
        <f t="shared" si="2"/>
        <v>217</v>
      </c>
      <c r="I19" s="20">
        <f t="shared" si="3"/>
        <v>0</v>
      </c>
      <c r="J19" s="20">
        <f t="shared" si="4"/>
        <v>217</v>
      </c>
      <c r="K19" s="20"/>
      <c r="L19" s="20"/>
    </row>
    <row r="20" s="3" customFormat="1" customHeight="1" spans="1:12">
      <c r="A20" s="16">
        <v>17</v>
      </c>
      <c r="B20" s="21" t="s">
        <v>298</v>
      </c>
      <c r="C20" s="20"/>
      <c r="D20" s="22">
        <v>2</v>
      </c>
      <c r="E20" s="20"/>
      <c r="F20" s="20">
        <f t="shared" si="0"/>
        <v>2</v>
      </c>
      <c r="G20" s="20">
        <f t="shared" si="1"/>
        <v>0</v>
      </c>
      <c r="H20" s="20">
        <f t="shared" si="2"/>
        <v>62</v>
      </c>
      <c r="I20" s="20">
        <f t="shared" si="3"/>
        <v>0</v>
      </c>
      <c r="J20" s="20">
        <f t="shared" si="4"/>
        <v>62</v>
      </c>
      <c r="K20" s="20"/>
      <c r="L20" s="20"/>
    </row>
    <row r="21" s="3" customFormat="1" customHeight="1" spans="1:12">
      <c r="A21" s="16">
        <v>18</v>
      </c>
      <c r="B21" s="21" t="s">
        <v>299</v>
      </c>
      <c r="C21" s="20"/>
      <c r="D21" s="22">
        <v>2</v>
      </c>
      <c r="E21" s="20"/>
      <c r="F21" s="20">
        <f t="shared" si="0"/>
        <v>2</v>
      </c>
      <c r="G21" s="20">
        <f t="shared" si="1"/>
        <v>0</v>
      </c>
      <c r="H21" s="20">
        <f t="shared" si="2"/>
        <v>62</v>
      </c>
      <c r="I21" s="20">
        <f t="shared" si="3"/>
        <v>0</v>
      </c>
      <c r="J21" s="20">
        <f t="shared" si="4"/>
        <v>62</v>
      </c>
      <c r="K21" s="20"/>
      <c r="L21" s="20"/>
    </row>
    <row r="22" s="3" customFormat="1" customHeight="1" spans="1:12">
      <c r="A22" s="16">
        <v>19</v>
      </c>
      <c r="B22" s="21" t="s">
        <v>300</v>
      </c>
      <c r="C22" s="20"/>
      <c r="D22" s="22">
        <v>208</v>
      </c>
      <c r="E22" s="20"/>
      <c r="F22" s="20">
        <f t="shared" si="0"/>
        <v>208</v>
      </c>
      <c r="G22" s="20">
        <f t="shared" si="1"/>
        <v>0</v>
      </c>
      <c r="H22" s="20">
        <f t="shared" si="2"/>
        <v>6448</v>
      </c>
      <c r="I22" s="20">
        <f t="shared" si="3"/>
        <v>0</v>
      </c>
      <c r="J22" s="20">
        <f t="shared" si="4"/>
        <v>6448</v>
      </c>
      <c r="K22" s="20"/>
      <c r="L22" s="20"/>
    </row>
    <row r="23" s="3" customFormat="1" customHeight="1" spans="1:12">
      <c r="A23" s="16">
        <v>20</v>
      </c>
      <c r="B23" s="21" t="s">
        <v>301</v>
      </c>
      <c r="C23" s="20"/>
      <c r="D23" s="22">
        <v>3</v>
      </c>
      <c r="E23" s="20"/>
      <c r="F23" s="20">
        <f t="shared" si="0"/>
        <v>3</v>
      </c>
      <c r="G23" s="20">
        <f t="shared" si="1"/>
        <v>0</v>
      </c>
      <c r="H23" s="20">
        <f t="shared" si="2"/>
        <v>93</v>
      </c>
      <c r="I23" s="20">
        <f t="shared" si="3"/>
        <v>0</v>
      </c>
      <c r="J23" s="20">
        <f t="shared" si="4"/>
        <v>93</v>
      </c>
      <c r="K23" s="20"/>
      <c r="L23" s="20"/>
    </row>
    <row r="24" s="3" customFormat="1" customHeight="1" spans="1:12">
      <c r="A24" s="16">
        <v>21</v>
      </c>
      <c r="B24" s="21" t="s">
        <v>302</v>
      </c>
      <c r="C24" s="20"/>
      <c r="D24" s="22">
        <v>60</v>
      </c>
      <c r="E24" s="20"/>
      <c r="F24" s="20">
        <f t="shared" si="0"/>
        <v>60</v>
      </c>
      <c r="G24" s="20">
        <f t="shared" si="1"/>
        <v>0</v>
      </c>
      <c r="H24" s="20">
        <f t="shared" si="2"/>
        <v>1860</v>
      </c>
      <c r="I24" s="20">
        <f t="shared" si="3"/>
        <v>0</v>
      </c>
      <c r="J24" s="20">
        <f t="shared" si="4"/>
        <v>1860</v>
      </c>
      <c r="K24" s="20"/>
      <c r="L24" s="20"/>
    </row>
    <row r="25" s="3" customFormat="1" customHeight="1" spans="1:12">
      <c r="A25" s="16">
        <v>22</v>
      </c>
      <c r="B25" s="21" t="s">
        <v>303</v>
      </c>
      <c r="C25" s="20"/>
      <c r="D25" s="22">
        <v>3</v>
      </c>
      <c r="E25" s="20"/>
      <c r="F25" s="20">
        <f t="shared" si="0"/>
        <v>3</v>
      </c>
      <c r="G25" s="20">
        <f t="shared" si="1"/>
        <v>0</v>
      </c>
      <c r="H25" s="20">
        <f t="shared" si="2"/>
        <v>93</v>
      </c>
      <c r="I25" s="20">
        <f t="shared" si="3"/>
        <v>0</v>
      </c>
      <c r="J25" s="20">
        <f t="shared" si="4"/>
        <v>93</v>
      </c>
      <c r="K25" s="20"/>
      <c r="L25" s="20"/>
    </row>
    <row r="26" s="3" customFormat="1" customHeight="1" spans="1:12">
      <c r="A26" s="16">
        <v>23</v>
      </c>
      <c r="B26" s="21" t="s">
        <v>304</v>
      </c>
      <c r="C26" s="20"/>
      <c r="D26" s="22">
        <v>3</v>
      </c>
      <c r="E26" s="20"/>
      <c r="F26" s="20">
        <f t="shared" si="0"/>
        <v>3</v>
      </c>
      <c r="G26" s="20">
        <f t="shared" si="1"/>
        <v>0</v>
      </c>
      <c r="H26" s="20">
        <f t="shared" si="2"/>
        <v>93</v>
      </c>
      <c r="I26" s="20">
        <f t="shared" si="3"/>
        <v>0</v>
      </c>
      <c r="J26" s="20">
        <f t="shared" si="4"/>
        <v>93</v>
      </c>
      <c r="K26" s="20"/>
      <c r="L26" s="20"/>
    </row>
    <row r="27" s="3" customFormat="1" customHeight="1" spans="1:12">
      <c r="A27" s="16">
        <v>24</v>
      </c>
      <c r="B27" s="21" t="s">
        <v>305</v>
      </c>
      <c r="C27" s="20"/>
      <c r="D27" s="22">
        <v>3</v>
      </c>
      <c r="E27" s="20"/>
      <c r="F27" s="20">
        <f t="shared" si="0"/>
        <v>3</v>
      </c>
      <c r="G27" s="20">
        <f t="shared" si="1"/>
        <v>0</v>
      </c>
      <c r="H27" s="20">
        <f t="shared" si="2"/>
        <v>93</v>
      </c>
      <c r="I27" s="20">
        <f t="shared" si="3"/>
        <v>0</v>
      </c>
      <c r="J27" s="20">
        <f t="shared" si="4"/>
        <v>93</v>
      </c>
      <c r="K27" s="20"/>
      <c r="L27" s="20"/>
    </row>
    <row r="28" s="3" customFormat="1" customHeight="1" spans="1:12">
      <c r="A28" s="16">
        <v>25</v>
      </c>
      <c r="B28" s="21" t="s">
        <v>306</v>
      </c>
      <c r="C28" s="20"/>
      <c r="D28" s="22">
        <v>3.2</v>
      </c>
      <c r="E28" s="20"/>
      <c r="F28" s="20">
        <f t="shared" si="0"/>
        <v>3.2</v>
      </c>
      <c r="G28" s="20">
        <f t="shared" si="1"/>
        <v>0</v>
      </c>
      <c r="H28" s="20">
        <f t="shared" si="2"/>
        <v>99.2</v>
      </c>
      <c r="I28" s="20">
        <f t="shared" si="3"/>
        <v>0</v>
      </c>
      <c r="J28" s="20">
        <f t="shared" si="4"/>
        <v>99.2</v>
      </c>
      <c r="K28" s="20"/>
      <c r="L28" s="20"/>
    </row>
    <row r="29" s="3" customFormat="1" ht="36" customHeight="1" spans="1:12">
      <c r="A29" s="16">
        <v>26</v>
      </c>
      <c r="B29" s="21" t="s">
        <v>307</v>
      </c>
      <c r="C29" s="20"/>
      <c r="D29" s="22">
        <v>4.5</v>
      </c>
      <c r="E29" s="20"/>
      <c r="F29" s="20">
        <f t="shared" si="0"/>
        <v>4.5</v>
      </c>
      <c r="G29" s="20">
        <f t="shared" si="1"/>
        <v>0</v>
      </c>
      <c r="H29" s="20">
        <f t="shared" si="2"/>
        <v>139.5</v>
      </c>
      <c r="I29" s="20">
        <f t="shared" si="3"/>
        <v>0</v>
      </c>
      <c r="J29" s="20">
        <f t="shared" si="4"/>
        <v>139.5</v>
      </c>
      <c r="K29" s="20"/>
      <c r="L29" s="20"/>
    </row>
    <row r="30" s="3" customFormat="1" customHeight="1" spans="1:12">
      <c r="A30" s="16">
        <v>27</v>
      </c>
      <c r="B30" s="21" t="s">
        <v>308</v>
      </c>
      <c r="C30" s="20"/>
      <c r="D30" s="22">
        <v>35</v>
      </c>
      <c r="E30" s="20"/>
      <c r="F30" s="20">
        <f t="shared" si="0"/>
        <v>35</v>
      </c>
      <c r="G30" s="20">
        <f t="shared" si="1"/>
        <v>0</v>
      </c>
      <c r="H30" s="20">
        <f t="shared" si="2"/>
        <v>1085</v>
      </c>
      <c r="I30" s="20">
        <f t="shared" si="3"/>
        <v>0</v>
      </c>
      <c r="J30" s="20">
        <f t="shared" si="4"/>
        <v>1085</v>
      </c>
      <c r="K30" s="20"/>
      <c r="L30" s="20"/>
    </row>
    <row r="31" s="3" customFormat="1" customHeight="1" spans="1:12">
      <c r="A31" s="16">
        <v>28</v>
      </c>
      <c r="B31" s="21" t="s">
        <v>309</v>
      </c>
      <c r="C31" s="20"/>
      <c r="D31" s="22">
        <v>138</v>
      </c>
      <c r="E31" s="20"/>
      <c r="F31" s="20">
        <f t="shared" si="0"/>
        <v>138</v>
      </c>
      <c r="G31" s="20">
        <f t="shared" si="1"/>
        <v>0</v>
      </c>
      <c r="H31" s="20">
        <f t="shared" si="2"/>
        <v>4278</v>
      </c>
      <c r="I31" s="20">
        <f t="shared" si="3"/>
        <v>0</v>
      </c>
      <c r="J31" s="20">
        <f t="shared" si="4"/>
        <v>4278</v>
      </c>
      <c r="K31" s="20"/>
      <c r="L31" s="20"/>
    </row>
    <row r="32" s="3" customFormat="1" customHeight="1" spans="1:12">
      <c r="A32" s="16">
        <v>29</v>
      </c>
      <c r="B32" s="23" t="s">
        <v>309</v>
      </c>
      <c r="C32" s="23">
        <v>242</v>
      </c>
      <c r="D32" s="22"/>
      <c r="E32" s="23">
        <v>242</v>
      </c>
      <c r="F32" s="20">
        <f t="shared" si="0"/>
        <v>484</v>
      </c>
      <c r="G32" s="20">
        <f t="shared" si="1"/>
        <v>7502</v>
      </c>
      <c r="H32" s="20">
        <f t="shared" si="2"/>
        <v>0</v>
      </c>
      <c r="I32" s="20">
        <f t="shared" si="3"/>
        <v>7744</v>
      </c>
      <c r="J32" s="20">
        <f t="shared" si="4"/>
        <v>15246</v>
      </c>
      <c r="K32" s="20"/>
      <c r="L32" s="20"/>
    </row>
    <row r="33" s="3" customFormat="1" customHeight="1" spans="1:12">
      <c r="A33" s="16">
        <v>30</v>
      </c>
      <c r="B33" s="23" t="s">
        <v>310</v>
      </c>
      <c r="C33" s="23">
        <v>259.5</v>
      </c>
      <c r="D33" s="22"/>
      <c r="E33" s="23">
        <v>259.5</v>
      </c>
      <c r="F33" s="20">
        <f t="shared" si="0"/>
        <v>519</v>
      </c>
      <c r="G33" s="20">
        <f t="shared" si="1"/>
        <v>8044.5</v>
      </c>
      <c r="H33" s="20">
        <f t="shared" si="2"/>
        <v>0</v>
      </c>
      <c r="I33" s="20">
        <f t="shared" si="3"/>
        <v>8304</v>
      </c>
      <c r="J33" s="20">
        <f t="shared" si="4"/>
        <v>16348.5</v>
      </c>
      <c r="K33" s="20"/>
      <c r="L33" s="20"/>
    </row>
    <row r="34" s="3" customFormat="1" customHeight="1" spans="1:12">
      <c r="A34" s="16">
        <v>31</v>
      </c>
      <c r="B34" s="32" t="s">
        <v>311</v>
      </c>
      <c r="C34" s="23">
        <v>103</v>
      </c>
      <c r="D34" s="22"/>
      <c r="E34" s="23">
        <v>103</v>
      </c>
      <c r="F34" s="20">
        <f t="shared" si="0"/>
        <v>206</v>
      </c>
      <c r="G34" s="20">
        <f t="shared" si="1"/>
        <v>3193</v>
      </c>
      <c r="H34" s="20">
        <f t="shared" si="2"/>
        <v>0</v>
      </c>
      <c r="I34" s="20">
        <f t="shared" si="3"/>
        <v>3296</v>
      </c>
      <c r="J34" s="20">
        <f t="shared" si="4"/>
        <v>6489</v>
      </c>
      <c r="K34" s="20"/>
      <c r="L34" s="20"/>
    </row>
    <row r="35" s="3" customFormat="1" customHeight="1" spans="1:12">
      <c r="A35" s="16">
        <v>32</v>
      </c>
      <c r="B35" s="23" t="s">
        <v>287</v>
      </c>
      <c r="C35" s="23">
        <v>301.5</v>
      </c>
      <c r="D35" s="22"/>
      <c r="E35" s="23">
        <v>301.5</v>
      </c>
      <c r="F35" s="20">
        <f t="shared" si="0"/>
        <v>603</v>
      </c>
      <c r="G35" s="20">
        <f t="shared" si="1"/>
        <v>9346.5</v>
      </c>
      <c r="H35" s="20">
        <f t="shared" si="2"/>
        <v>0</v>
      </c>
      <c r="I35" s="20">
        <f t="shared" si="3"/>
        <v>9648</v>
      </c>
      <c r="J35" s="20">
        <f t="shared" si="4"/>
        <v>18994.5</v>
      </c>
      <c r="K35" s="20"/>
      <c r="L35" s="20"/>
    </row>
    <row r="36" s="3" customFormat="1" customHeight="1" spans="1:12">
      <c r="A36" s="16">
        <v>33</v>
      </c>
      <c r="B36" s="23" t="s">
        <v>120</v>
      </c>
      <c r="C36" s="33">
        <v>208</v>
      </c>
      <c r="D36" s="22"/>
      <c r="E36" s="33">
        <v>208</v>
      </c>
      <c r="F36" s="20">
        <f t="shared" si="0"/>
        <v>416</v>
      </c>
      <c r="G36" s="20">
        <f t="shared" si="1"/>
        <v>6448</v>
      </c>
      <c r="H36" s="20">
        <f t="shared" si="2"/>
        <v>0</v>
      </c>
      <c r="I36" s="20">
        <f t="shared" si="3"/>
        <v>6656</v>
      </c>
      <c r="J36" s="20">
        <f t="shared" si="4"/>
        <v>13104</v>
      </c>
      <c r="K36" s="20"/>
      <c r="L36" s="20"/>
    </row>
    <row r="37" s="3" customFormat="1" customHeight="1" spans="1:12">
      <c r="A37" s="16">
        <v>34</v>
      </c>
      <c r="B37" s="23" t="s">
        <v>312</v>
      </c>
      <c r="C37" s="33">
        <v>17.8</v>
      </c>
      <c r="D37" s="22"/>
      <c r="E37" s="33">
        <v>17.8</v>
      </c>
      <c r="F37" s="20">
        <f t="shared" si="0"/>
        <v>35.6</v>
      </c>
      <c r="G37" s="20">
        <f t="shared" si="1"/>
        <v>551.8</v>
      </c>
      <c r="H37" s="20">
        <f t="shared" si="2"/>
        <v>0</v>
      </c>
      <c r="I37" s="20">
        <f t="shared" si="3"/>
        <v>569.6</v>
      </c>
      <c r="J37" s="20">
        <f t="shared" si="4"/>
        <v>1121.4</v>
      </c>
      <c r="K37" s="20"/>
      <c r="L37" s="20"/>
    </row>
    <row r="38" s="3" customFormat="1" customHeight="1" spans="1:12">
      <c r="A38" s="16">
        <v>35</v>
      </c>
      <c r="B38" s="23" t="s">
        <v>313</v>
      </c>
      <c r="C38" s="33">
        <v>200</v>
      </c>
      <c r="D38" s="22"/>
      <c r="E38" s="33">
        <v>200</v>
      </c>
      <c r="F38" s="20">
        <f t="shared" si="0"/>
        <v>400</v>
      </c>
      <c r="G38" s="20">
        <f t="shared" si="1"/>
        <v>6200</v>
      </c>
      <c r="H38" s="20">
        <f t="shared" si="2"/>
        <v>0</v>
      </c>
      <c r="I38" s="20">
        <f t="shared" si="3"/>
        <v>6400</v>
      </c>
      <c r="J38" s="20">
        <f t="shared" si="4"/>
        <v>12600</v>
      </c>
      <c r="K38" s="20"/>
      <c r="L38" s="20"/>
    </row>
    <row r="39" s="3" customFormat="1" customHeight="1" spans="1:12">
      <c r="A39" s="16">
        <v>36</v>
      </c>
      <c r="B39" s="23" t="s">
        <v>314</v>
      </c>
      <c r="C39" s="33">
        <v>3.5</v>
      </c>
      <c r="D39" s="22"/>
      <c r="E39" s="33">
        <v>3.5</v>
      </c>
      <c r="F39" s="20">
        <f t="shared" si="0"/>
        <v>7</v>
      </c>
      <c r="G39" s="20">
        <f t="shared" si="1"/>
        <v>108.5</v>
      </c>
      <c r="H39" s="20">
        <f t="shared" si="2"/>
        <v>0</v>
      </c>
      <c r="I39" s="20">
        <f t="shared" si="3"/>
        <v>112</v>
      </c>
      <c r="J39" s="20">
        <f t="shared" si="4"/>
        <v>220.5</v>
      </c>
      <c r="K39" s="20"/>
      <c r="L39" s="20"/>
    </row>
    <row r="40" s="3" customFormat="1" customHeight="1" spans="1:12">
      <c r="A40" s="16">
        <v>37</v>
      </c>
      <c r="B40" s="23" t="s">
        <v>315</v>
      </c>
      <c r="C40" s="33">
        <v>34.5</v>
      </c>
      <c r="D40" s="22"/>
      <c r="E40" s="33">
        <v>34.5</v>
      </c>
      <c r="F40" s="20">
        <f t="shared" si="0"/>
        <v>69</v>
      </c>
      <c r="G40" s="20">
        <f t="shared" si="1"/>
        <v>1069.5</v>
      </c>
      <c r="H40" s="20">
        <f t="shared" si="2"/>
        <v>0</v>
      </c>
      <c r="I40" s="20">
        <f t="shared" si="3"/>
        <v>1104</v>
      </c>
      <c r="J40" s="20">
        <f t="shared" si="4"/>
        <v>2173.5</v>
      </c>
      <c r="K40" s="20"/>
      <c r="L40" s="20"/>
    </row>
    <row r="41" s="3" customFormat="1" customHeight="1" spans="1:12">
      <c r="A41" s="16">
        <v>38</v>
      </c>
      <c r="B41" s="34" t="s">
        <v>291</v>
      </c>
      <c r="C41" s="33">
        <v>260</v>
      </c>
      <c r="D41" s="22"/>
      <c r="E41" s="33">
        <v>260</v>
      </c>
      <c r="F41" s="20">
        <f t="shared" si="0"/>
        <v>520</v>
      </c>
      <c r="G41" s="20">
        <f t="shared" si="1"/>
        <v>8060</v>
      </c>
      <c r="H41" s="20">
        <f t="shared" si="2"/>
        <v>0</v>
      </c>
      <c r="I41" s="20">
        <f t="shared" si="3"/>
        <v>8320</v>
      </c>
      <c r="J41" s="20">
        <f t="shared" si="4"/>
        <v>16380</v>
      </c>
      <c r="K41" s="20"/>
      <c r="L41" s="20">
        <v>12179.42</v>
      </c>
    </row>
    <row r="42" s="3" customFormat="1" customHeight="1" spans="1:12">
      <c r="A42" s="16">
        <v>39</v>
      </c>
      <c r="B42" s="23" t="s">
        <v>294</v>
      </c>
      <c r="C42" s="33">
        <v>96.2</v>
      </c>
      <c r="D42" s="22"/>
      <c r="E42" s="33">
        <v>96.2</v>
      </c>
      <c r="F42" s="20">
        <f t="shared" si="0"/>
        <v>192.4</v>
      </c>
      <c r="G42" s="20">
        <f t="shared" si="1"/>
        <v>2982.2</v>
      </c>
      <c r="H42" s="20">
        <f t="shared" si="2"/>
        <v>0</v>
      </c>
      <c r="I42" s="20">
        <f t="shared" si="3"/>
        <v>3078.4</v>
      </c>
      <c r="J42" s="20">
        <f t="shared" si="4"/>
        <v>6060.6</v>
      </c>
      <c r="K42" s="20"/>
      <c r="L42" s="20"/>
    </row>
    <row r="43" s="3" customFormat="1" customHeight="1" spans="1:12">
      <c r="A43" s="16">
        <v>40</v>
      </c>
      <c r="B43" s="23" t="s">
        <v>316</v>
      </c>
      <c r="C43" s="33">
        <v>82.3</v>
      </c>
      <c r="D43" s="22"/>
      <c r="E43" s="33">
        <v>82.3</v>
      </c>
      <c r="F43" s="20">
        <f t="shared" si="0"/>
        <v>164.6</v>
      </c>
      <c r="G43" s="20">
        <f t="shared" si="1"/>
        <v>2551.3</v>
      </c>
      <c r="H43" s="20">
        <f t="shared" si="2"/>
        <v>0</v>
      </c>
      <c r="I43" s="20">
        <f t="shared" si="3"/>
        <v>2633.6</v>
      </c>
      <c r="J43" s="20">
        <f t="shared" si="4"/>
        <v>5184.9</v>
      </c>
      <c r="K43" s="20"/>
      <c r="L43" s="20"/>
    </row>
    <row r="44" s="3" customFormat="1" customHeight="1" spans="1:12">
      <c r="A44" s="16">
        <v>41</v>
      </c>
      <c r="B44" s="35" t="s">
        <v>317</v>
      </c>
      <c r="C44" s="33">
        <v>68</v>
      </c>
      <c r="D44" s="22"/>
      <c r="E44" s="33">
        <v>68</v>
      </c>
      <c r="F44" s="20">
        <f t="shared" si="0"/>
        <v>136</v>
      </c>
      <c r="G44" s="20">
        <f t="shared" si="1"/>
        <v>2108</v>
      </c>
      <c r="H44" s="20">
        <f t="shared" si="2"/>
        <v>0</v>
      </c>
      <c r="I44" s="20">
        <f t="shared" si="3"/>
        <v>2176</v>
      </c>
      <c r="J44" s="20">
        <f t="shared" si="4"/>
        <v>4284</v>
      </c>
      <c r="K44" s="20"/>
      <c r="L44" s="20"/>
    </row>
    <row r="45" customHeight="1" spans="1:12">
      <c r="A45" s="24" t="s">
        <v>280</v>
      </c>
      <c r="B45" s="25"/>
      <c r="C45" s="30">
        <f>SUM(C29:C44)</f>
        <v>1876.3</v>
      </c>
      <c r="D45" s="30">
        <f>SUM(D4:D44)</f>
        <v>909.7</v>
      </c>
      <c r="E45" s="30">
        <f>SUM(E29:E44)</f>
        <v>1876.3</v>
      </c>
      <c r="F45" s="30">
        <f>SUM(F4:F44)</f>
        <v>4662.3</v>
      </c>
      <c r="G45" s="20">
        <f t="shared" si="1"/>
        <v>58165.3</v>
      </c>
      <c r="H45" s="20">
        <f t="shared" si="2"/>
        <v>28200.7</v>
      </c>
      <c r="I45" s="20">
        <f t="shared" si="3"/>
        <v>60041.6</v>
      </c>
      <c r="J45" s="20">
        <f t="shared" si="4"/>
        <v>146407.6</v>
      </c>
      <c r="K45" s="30"/>
      <c r="L45" s="30"/>
    </row>
    <row r="46" s="5" customFormat="1" customHeight="1" spans="1:10">
      <c r="A46" s="27"/>
      <c r="B46" s="27"/>
      <c r="C46" s="29"/>
      <c r="D46" s="29"/>
      <c r="E46" s="29"/>
      <c r="F46" s="29"/>
      <c r="G46" s="29"/>
      <c r="H46" s="29"/>
      <c r="I46" s="29"/>
      <c r="J46" s="29"/>
    </row>
    <row r="47" customHeight="1" spans="4:4">
      <c r="D47" s="1" t="s">
        <v>45</v>
      </c>
    </row>
  </sheetData>
  <mergeCells count="5">
    <mergeCell ref="A1:L1"/>
    <mergeCell ref="A2:B2"/>
    <mergeCell ref="A45:B45"/>
    <mergeCell ref="A46:B46"/>
    <mergeCell ref="D47:E47"/>
  </mergeCells>
  <pageMargins left="0.550694" right="0.156944" top="0.786806" bottom="0.629861" header="0.747917" footer="0.78680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面积汇总</vt:lpstr>
      <vt:lpstr>园艺村</vt:lpstr>
      <vt:lpstr>鼎兴村</vt:lpstr>
      <vt:lpstr>旺福村</vt:lpstr>
      <vt:lpstr>旺禄村</vt:lpstr>
      <vt:lpstr>鼎福村</vt:lpstr>
      <vt:lpstr>鼎裕村</vt:lpstr>
      <vt:lpstr>鼎园村</vt:lpstr>
      <vt:lpstr>旺寿村</vt:lpstr>
      <vt:lpstr>新港村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Mrs.华</cp:lastModifiedBy>
  <cp:revision>0</cp:revision>
  <dcterms:created xsi:type="dcterms:W3CDTF">2024-02-01T01:08:00Z</dcterms:created>
  <dcterms:modified xsi:type="dcterms:W3CDTF">2024-02-01T06:20:43Z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CA08E35EBFA44920845A9494DE8F1AB9_13</vt:lpwstr>
  </property>
  <property fmtid="{D5CDD505-2E9C-101B-9397-08002B2CF9AE}" pid="3" name="KSOProductBuildVer">
    <vt:lpwstr>2052-12.1.0.16250</vt:lpwstr>
  </property>
</Properties>
</file>