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出租发放表" sheetId="1" r:id="rId1"/>
    <sheet name="农客发放表" sheetId="2" r:id="rId2"/>
  </sheets>
  <externalReferences>
    <externalReference r:id="rId3"/>
  </externalReferences>
  <definedNames>
    <definedName name="_xlnm.Print_Area" localSheetId="0">出租发放表!$A$1:$G$36</definedName>
    <definedName name="区_市_县">[1]org_hiddenSheet!$A$1:$A$1</definedName>
    <definedName name="西湖管理区">[1]org_hiddenSheet!$B$1:$B$2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<sst xmlns="http://schemas.openxmlformats.org/spreadsheetml/2006/main" count="126" uniqueCount="113">
  <si>
    <t>常德市西湖区宇龙出租汽车有限责任公司</t>
  </si>
  <si>
    <t>2023年成品油补贴资金发放明细表（出租车）</t>
  </si>
  <si>
    <t>序 号</t>
  </si>
  <si>
    <t>经营者
名称</t>
  </si>
  <si>
    <t>车 号</t>
  </si>
  <si>
    <t>车辆系数</t>
  </si>
  <si>
    <t>补贴标准
  （元）</t>
  </si>
  <si>
    <t>合计</t>
  </si>
  <si>
    <t>夏英财</t>
  </si>
  <si>
    <r>
      <rPr>
        <sz val="9"/>
        <color theme="1"/>
        <rFont val="宋体"/>
        <charset val="134"/>
      </rPr>
      <t>湘</t>
    </r>
    <r>
      <rPr>
        <sz val="9"/>
        <color theme="1"/>
        <rFont val="Arial"/>
        <charset val="134"/>
      </rPr>
      <t>JD05376</t>
    </r>
  </si>
  <si>
    <t>何雪艳</t>
  </si>
  <si>
    <r>
      <rPr>
        <sz val="9"/>
        <color theme="1"/>
        <rFont val="宋体"/>
        <charset val="134"/>
      </rPr>
      <t>湘</t>
    </r>
    <r>
      <rPr>
        <sz val="9"/>
        <color theme="1"/>
        <rFont val="Arial"/>
        <charset val="134"/>
      </rPr>
      <t>JD10620</t>
    </r>
  </si>
  <si>
    <t>邓建平</t>
  </si>
  <si>
    <r>
      <rPr>
        <sz val="9"/>
        <color theme="1"/>
        <rFont val="宋体"/>
        <charset val="134"/>
      </rPr>
      <t>湘</t>
    </r>
    <r>
      <rPr>
        <sz val="9"/>
        <color theme="1"/>
        <rFont val="Arial"/>
        <charset val="134"/>
      </rPr>
      <t>JD10760</t>
    </r>
  </si>
  <si>
    <t>何良艳</t>
  </si>
  <si>
    <r>
      <rPr>
        <sz val="9"/>
        <color theme="1"/>
        <rFont val="宋体"/>
        <charset val="134"/>
      </rPr>
      <t>湘</t>
    </r>
    <r>
      <rPr>
        <sz val="9"/>
        <color theme="1"/>
        <rFont val="Arial"/>
        <charset val="134"/>
      </rPr>
      <t>JD12807</t>
    </r>
  </si>
  <si>
    <t>夏利华</t>
  </si>
  <si>
    <r>
      <rPr>
        <sz val="9"/>
        <color theme="1"/>
        <rFont val="宋体"/>
        <charset val="134"/>
      </rPr>
      <t>湘</t>
    </r>
    <r>
      <rPr>
        <sz val="9"/>
        <color theme="1"/>
        <rFont val="Arial"/>
        <charset val="134"/>
      </rPr>
      <t>JD15503</t>
    </r>
  </si>
  <si>
    <t>邹丽云</t>
  </si>
  <si>
    <r>
      <rPr>
        <sz val="9"/>
        <color theme="1"/>
        <rFont val="宋体"/>
        <charset val="134"/>
      </rPr>
      <t>湘</t>
    </r>
    <r>
      <rPr>
        <sz val="9"/>
        <color theme="1"/>
        <rFont val="Arial"/>
        <charset val="134"/>
      </rPr>
      <t>JD19220</t>
    </r>
  </si>
  <si>
    <t>彭江安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</si>
  <si>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JD09986</t>
    </r>
  </si>
  <si>
    <t>肖寿兵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</si>
  <si>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JD12073</t>
    </r>
  </si>
  <si>
    <t>谭华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</si>
  <si>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JD01250</t>
    </r>
  </si>
  <si>
    <t>吴鹏光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</si>
  <si>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JD03269</t>
    </r>
  </si>
  <si>
    <t>夏建平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</si>
  <si>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JD10651</t>
    </r>
  </si>
  <si>
    <t>程妹珍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</si>
  <si>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JD07136</t>
    </r>
  </si>
  <si>
    <t>谭建枝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</si>
  <si>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JD19201</t>
    </r>
  </si>
  <si>
    <t>刘必成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</si>
  <si>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JD10657</t>
    </r>
  </si>
  <si>
    <t>王兵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</si>
  <si>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JD07127</t>
    </r>
  </si>
  <si>
    <t>谢婷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</si>
  <si>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JD08690</t>
    </r>
  </si>
  <si>
    <t>夏定华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</si>
  <si>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JD15933</t>
    </r>
  </si>
  <si>
    <t>戴华云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</si>
  <si>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JD16312</t>
    </r>
  </si>
  <si>
    <t>汪纯峰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</si>
  <si>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JD01815</t>
    </r>
  </si>
  <si>
    <t>刘岳期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</si>
  <si>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JD13362</t>
    </r>
  </si>
  <si>
    <t>夏新洪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</si>
  <si>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JD16507</t>
    </r>
  </si>
  <si>
    <t>王向阳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</si>
  <si>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JD12672</t>
    </r>
  </si>
  <si>
    <t>张怡军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</si>
  <si>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JD09912</t>
    </r>
  </si>
  <si>
    <t>彭政安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</si>
  <si>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JD15902</t>
    </r>
  </si>
  <si>
    <t>郑坤林</t>
  </si>
  <si>
    <r>
      <rPr>
        <sz val="9"/>
        <color theme="1"/>
        <rFont val="宋体"/>
        <charset val="0"/>
      </rPr>
      <t>湘</t>
    </r>
    <r>
      <rPr>
        <sz val="9"/>
        <color theme="1"/>
        <rFont val="Arial"/>
        <charset val="0"/>
      </rPr>
      <t>JD13202</t>
    </r>
  </si>
  <si>
    <t>夏胜男</t>
  </si>
  <si>
    <r>
      <rPr>
        <sz val="9"/>
        <color theme="1"/>
        <rFont val="宋体"/>
        <charset val="134"/>
      </rPr>
      <t>湘</t>
    </r>
    <r>
      <rPr>
        <sz val="9"/>
        <color theme="1"/>
        <rFont val="Arial"/>
        <charset val="134"/>
      </rPr>
      <t>JD08507</t>
    </r>
  </si>
  <si>
    <t>彭青福</t>
  </si>
  <si>
    <r>
      <rPr>
        <sz val="10"/>
        <color rgb="FF000000"/>
        <rFont val="宋体"/>
        <charset val="134"/>
      </rPr>
      <t>湘</t>
    </r>
    <r>
      <rPr>
        <sz val="10"/>
        <color rgb="FF000000"/>
        <rFont val="Arial"/>
        <charset val="134"/>
      </rPr>
      <t>JD08207</t>
    </r>
  </si>
  <si>
    <t>贺招仁</t>
  </si>
  <si>
    <r>
      <rPr>
        <sz val="10"/>
        <color rgb="FF000000"/>
        <rFont val="宋体"/>
        <charset val="134"/>
      </rPr>
      <t>湘</t>
    </r>
    <r>
      <rPr>
        <sz val="10"/>
        <color rgb="FF000000"/>
        <rFont val="Arial"/>
        <charset val="134"/>
      </rPr>
      <t>JD15593</t>
    </r>
  </si>
  <si>
    <t>邓丽芳</t>
  </si>
  <si>
    <r>
      <rPr>
        <sz val="10"/>
        <color rgb="FF000000"/>
        <rFont val="宋体"/>
        <charset val="134"/>
      </rPr>
      <t>湘</t>
    </r>
    <r>
      <rPr>
        <sz val="10"/>
        <color rgb="FF000000"/>
        <rFont val="Arial"/>
        <charset val="134"/>
      </rPr>
      <t>JD18637</t>
    </r>
  </si>
  <si>
    <t>谌莹</t>
  </si>
  <si>
    <r>
      <rPr>
        <sz val="10"/>
        <color rgb="FF000000"/>
        <rFont val="宋体"/>
        <charset val="134"/>
      </rPr>
      <t>湘</t>
    </r>
    <r>
      <rPr>
        <sz val="10"/>
        <color rgb="FF000000"/>
        <rFont val="Arial"/>
        <charset val="134"/>
      </rPr>
      <t>JD06327</t>
    </r>
  </si>
  <si>
    <t>合  计</t>
  </si>
  <si>
    <t>常德市文华交通运输有限公司西湖分公司2023年车辆油补发放明细（西湖镇）</t>
  </si>
  <si>
    <t>序号</t>
  </si>
  <si>
    <t>姓 名</t>
  </si>
  <si>
    <t>月份数</t>
  </si>
  <si>
    <t>座位数</t>
  </si>
  <si>
    <t>补贴标准</t>
  </si>
  <si>
    <t>金额（元）</t>
  </si>
  <si>
    <t>湘JB0963</t>
  </si>
  <si>
    <t>张元定</t>
  </si>
  <si>
    <t>湘J19546</t>
  </si>
  <si>
    <t>湘JA7913</t>
  </si>
  <si>
    <t>谌丽玲</t>
  </si>
  <si>
    <t>湘JA5117</t>
  </si>
  <si>
    <t>王升业</t>
  </si>
  <si>
    <t>湘JA3712</t>
  </si>
  <si>
    <t>李先军</t>
  </si>
  <si>
    <t>湘J19778</t>
  </si>
  <si>
    <t>湘JA0592</t>
  </si>
  <si>
    <t>湘J19767</t>
  </si>
  <si>
    <t>湘JA9280</t>
  </si>
  <si>
    <t>湘J19567</t>
  </si>
  <si>
    <t>湘J15570</t>
  </si>
  <si>
    <t>任子文</t>
  </si>
  <si>
    <t>湘JA7336</t>
  </si>
  <si>
    <t>王升荣</t>
  </si>
  <si>
    <t>湘JA7213</t>
  </si>
  <si>
    <t>唐立平</t>
  </si>
  <si>
    <t>湘JA5165</t>
  </si>
  <si>
    <t>刘友初</t>
  </si>
  <si>
    <t>湘JA7361</t>
  </si>
  <si>
    <t>邓隆</t>
  </si>
  <si>
    <t>湘JB0336</t>
  </si>
  <si>
    <t>胡树英</t>
  </si>
  <si>
    <t>湘J19045</t>
  </si>
  <si>
    <t>湘J19036</t>
  </si>
  <si>
    <t>湘JB0913</t>
  </si>
  <si>
    <t>刘勇</t>
  </si>
  <si>
    <t>湘JA7291</t>
  </si>
  <si>
    <t>何春林</t>
  </si>
  <si>
    <t>湘JA3972</t>
  </si>
  <si>
    <t>张剑</t>
  </si>
  <si>
    <t>湘J17337</t>
  </si>
  <si>
    <t>湘JA8126</t>
  </si>
  <si>
    <t>湘J35785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</si>
</sst>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#,##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11"/>
      <name val="微软雅黑"/>
      <charset val="134"/>
    </font>
    <font>
      <sz val="9"/>
      <name val="微软雅黑"/>
      <charset val="134"/>
    </font>
    <font>
      <sz val="16"/>
      <name val="微软雅黑"/>
      <charset val="134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9"/>
      <color theme="1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Arial"/>
      <charset val="134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0382053820512\FileStorage\File\2024-07\&#20892;&#26449;&#36947;&#36335;&#23458;&#36816;&#34917;&#36148;(&#20010;&#20307;&#32463;&#33829;&#37096;&#20998;)-&#23548;&#20837;&#27169;&#26495;-2024-07-08%2016_30_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道路客运补贴(个体经营部分)"/>
      <sheetName val="org_hiddenSheet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F36" sqref="A1:F36"/>
    </sheetView>
  </sheetViews>
  <sheetFormatPr defaultColWidth="8.8" defaultRowHeight="14.25" outlineLevelCol="5"/>
  <cols>
    <col min="1" max="1" width="11" style="19" customWidth="1"/>
    <col min="2" max="2" width="13.75" style="19" customWidth="1"/>
    <col min="3" max="3" width="17.625" style="19" customWidth="1"/>
    <col min="4" max="4" width="16.125" style="19" customWidth="1"/>
    <col min="5" max="5" width="16.25" style="19" customWidth="1"/>
    <col min="6" max="6" width="13.75" style="19" customWidth="1"/>
    <col min="7" max="16384" width="8.8" style="19"/>
  </cols>
  <sheetData>
    <row r="1" s="19" customFormat="1" ht="34" customHeight="1" spans="1:6">
      <c r="A1" s="23" t="s">
        <v>0</v>
      </c>
      <c r="B1" s="23"/>
      <c r="C1" s="23"/>
      <c r="D1" s="23"/>
      <c r="E1" s="23"/>
      <c r="F1" s="24"/>
    </row>
    <row r="2" s="19" customFormat="1" ht="34" customHeight="1" spans="1:6">
      <c r="A2" s="25" t="s">
        <v>1</v>
      </c>
      <c r="B2" s="25"/>
      <c r="C2" s="25"/>
      <c r="D2" s="25"/>
      <c r="E2" s="25"/>
      <c r="F2" s="26"/>
    </row>
    <row r="3" s="20" customFormat="1" ht="24" customHeight="1" spans="1:6">
      <c r="A3" s="27" t="s">
        <v>2</v>
      </c>
      <c r="B3" s="28" t="s">
        <v>3</v>
      </c>
      <c r="C3" s="27" t="s">
        <v>4</v>
      </c>
      <c r="D3" s="27" t="s">
        <v>5</v>
      </c>
      <c r="E3" s="28" t="s">
        <v>6</v>
      </c>
      <c r="F3" s="29" t="s">
        <v>7</v>
      </c>
    </row>
    <row r="4" s="20" customFormat="1" ht="24" customHeight="1" spans="1:6">
      <c r="A4" s="30"/>
      <c r="B4" s="30"/>
      <c r="C4" s="30"/>
      <c r="D4" s="30"/>
      <c r="E4" s="31"/>
      <c r="F4" s="32"/>
    </row>
    <row r="5" s="21" customFormat="1" ht="20" customHeight="1" spans="1:6">
      <c r="A5" s="33">
        <v>1</v>
      </c>
      <c r="B5" s="11" t="s">
        <v>8</v>
      </c>
      <c r="C5" s="34" t="s">
        <v>9</v>
      </c>
      <c r="D5" s="35">
        <v>0.99</v>
      </c>
      <c r="E5" s="36">
        <v>5088.38172887359</v>
      </c>
      <c r="F5" s="35">
        <f t="shared" ref="F5:F34" si="0">SUM(D5*E5)</f>
        <v>5037.49791158485</v>
      </c>
    </row>
    <row r="6" s="21" customFormat="1" ht="20" customHeight="1" spans="1:6">
      <c r="A6" s="33">
        <v>2</v>
      </c>
      <c r="B6" s="11" t="s">
        <v>10</v>
      </c>
      <c r="C6" s="34" t="s">
        <v>11</v>
      </c>
      <c r="D6" s="35">
        <v>0.7</v>
      </c>
      <c r="E6" s="36">
        <v>5088.38172887359</v>
      </c>
      <c r="F6" s="35">
        <f t="shared" si="0"/>
        <v>3561.86721021151</v>
      </c>
    </row>
    <row r="7" s="21" customFormat="1" ht="20" customHeight="1" spans="1:6">
      <c r="A7" s="33">
        <v>3</v>
      </c>
      <c r="B7" s="11" t="s">
        <v>12</v>
      </c>
      <c r="C7" s="37" t="s">
        <v>13</v>
      </c>
      <c r="D7" s="35">
        <v>0.96</v>
      </c>
      <c r="E7" s="36">
        <v>5088.38172887359</v>
      </c>
      <c r="F7" s="35">
        <f t="shared" si="0"/>
        <v>4884.84645971865</v>
      </c>
    </row>
    <row r="8" s="21" customFormat="1" ht="20" customHeight="1" spans="1:6">
      <c r="A8" s="33">
        <v>4</v>
      </c>
      <c r="B8" s="11" t="s">
        <v>14</v>
      </c>
      <c r="C8" s="34" t="s">
        <v>15</v>
      </c>
      <c r="D8" s="35">
        <v>0.87</v>
      </c>
      <c r="E8" s="36">
        <v>5088.38172887359</v>
      </c>
      <c r="F8" s="35">
        <f t="shared" si="0"/>
        <v>4426.89210412002</v>
      </c>
    </row>
    <row r="9" s="21" customFormat="1" ht="20" customHeight="1" spans="1:6">
      <c r="A9" s="33">
        <v>5</v>
      </c>
      <c r="B9" s="11" t="s">
        <v>16</v>
      </c>
      <c r="C9" s="34" t="s">
        <v>17</v>
      </c>
      <c r="D9" s="35">
        <v>0.47</v>
      </c>
      <c r="E9" s="36">
        <v>5088.38172887359</v>
      </c>
      <c r="F9" s="35">
        <f t="shared" si="0"/>
        <v>2391.53941257059</v>
      </c>
    </row>
    <row r="10" s="21" customFormat="1" ht="20" customHeight="1" spans="1:6">
      <c r="A10" s="33">
        <v>6</v>
      </c>
      <c r="B10" s="11" t="s">
        <v>18</v>
      </c>
      <c r="C10" s="34" t="s">
        <v>19</v>
      </c>
      <c r="D10" s="35">
        <v>0.63</v>
      </c>
      <c r="E10" s="36">
        <v>5088.38172887359</v>
      </c>
      <c r="F10" s="35">
        <f t="shared" si="0"/>
        <v>3205.68048919036</v>
      </c>
    </row>
    <row r="11" s="21" customFormat="1" ht="20" customHeight="1" spans="1:6">
      <c r="A11" s="33">
        <v>7</v>
      </c>
      <c r="B11" s="11" t="s">
        <v>20</v>
      </c>
      <c r="C11" s="38" t="s">
        <v>21</v>
      </c>
      <c r="D11" s="35">
        <v>0.49</v>
      </c>
      <c r="E11" s="36">
        <v>5088.38172887359</v>
      </c>
      <c r="F11" s="35">
        <f t="shared" si="0"/>
        <v>2493.30704714806</v>
      </c>
    </row>
    <row r="12" s="21" customFormat="1" ht="20" customHeight="1" spans="1:6">
      <c r="A12" s="33">
        <v>8</v>
      </c>
      <c r="B12" s="11" t="s">
        <v>22</v>
      </c>
      <c r="C12" s="38" t="s">
        <v>23</v>
      </c>
      <c r="D12" s="35">
        <v>0.48</v>
      </c>
      <c r="E12" s="36">
        <v>5088.38172887359</v>
      </c>
      <c r="F12" s="35">
        <f t="shared" si="0"/>
        <v>2442.42322985932</v>
      </c>
    </row>
    <row r="13" s="21" customFormat="1" ht="20" customHeight="1" spans="1:6">
      <c r="A13" s="33">
        <v>9</v>
      </c>
      <c r="B13" s="11" t="s">
        <v>24</v>
      </c>
      <c r="C13" s="38" t="s">
        <v>25</v>
      </c>
      <c r="D13" s="35">
        <v>0.51</v>
      </c>
      <c r="E13" s="36">
        <v>5088.38172887359</v>
      </c>
      <c r="F13" s="35">
        <f t="shared" si="0"/>
        <v>2595.07468172553</v>
      </c>
    </row>
    <row r="14" s="21" customFormat="1" ht="20" customHeight="1" spans="1:6">
      <c r="A14" s="33">
        <v>10</v>
      </c>
      <c r="B14" s="11" t="s">
        <v>26</v>
      </c>
      <c r="C14" s="38" t="s">
        <v>27</v>
      </c>
      <c r="D14" s="35">
        <v>0.47</v>
      </c>
      <c r="E14" s="36">
        <v>5088.38172887359</v>
      </c>
      <c r="F14" s="35">
        <f t="shared" si="0"/>
        <v>2391.53941257059</v>
      </c>
    </row>
    <row r="15" s="21" customFormat="1" ht="20" customHeight="1" spans="1:6">
      <c r="A15" s="33">
        <v>11</v>
      </c>
      <c r="B15" s="39" t="s">
        <v>28</v>
      </c>
      <c r="C15" s="38" t="s">
        <v>29</v>
      </c>
      <c r="D15" s="35">
        <v>0.5</v>
      </c>
      <c r="E15" s="36">
        <v>5088.38172887359</v>
      </c>
      <c r="F15" s="35">
        <f t="shared" si="0"/>
        <v>2544.19086443679</v>
      </c>
    </row>
    <row r="16" s="22" customFormat="1" ht="20" customHeight="1" spans="1:6">
      <c r="A16" s="33">
        <v>12</v>
      </c>
      <c r="B16" s="39" t="s">
        <v>30</v>
      </c>
      <c r="C16" s="38" t="s">
        <v>31</v>
      </c>
      <c r="D16" s="35">
        <v>0.49</v>
      </c>
      <c r="E16" s="36">
        <v>5088.38172887359</v>
      </c>
      <c r="F16" s="35">
        <f t="shared" si="0"/>
        <v>2493.30704714806</v>
      </c>
    </row>
    <row r="17" s="21" customFormat="1" ht="20" customHeight="1" spans="1:6">
      <c r="A17" s="33">
        <v>13</v>
      </c>
      <c r="B17" s="39" t="s">
        <v>32</v>
      </c>
      <c r="C17" s="38" t="s">
        <v>33</v>
      </c>
      <c r="D17" s="35">
        <v>0.46</v>
      </c>
      <c r="E17" s="36">
        <v>5088.38172887359</v>
      </c>
      <c r="F17" s="35">
        <f t="shared" si="0"/>
        <v>2340.65559528185</v>
      </c>
    </row>
    <row r="18" s="21" customFormat="1" ht="20" customHeight="1" spans="1:6">
      <c r="A18" s="33">
        <v>14</v>
      </c>
      <c r="B18" s="33" t="s">
        <v>34</v>
      </c>
      <c r="C18" s="38" t="s">
        <v>35</v>
      </c>
      <c r="D18" s="35">
        <v>0.48</v>
      </c>
      <c r="E18" s="36">
        <v>5088.38172887359</v>
      </c>
      <c r="F18" s="35">
        <f t="shared" si="0"/>
        <v>2442.42322985932</v>
      </c>
    </row>
    <row r="19" s="21" customFormat="1" ht="20" customHeight="1" spans="1:6">
      <c r="A19" s="33">
        <v>15</v>
      </c>
      <c r="B19" s="33" t="s">
        <v>36</v>
      </c>
      <c r="C19" s="38" t="s">
        <v>37</v>
      </c>
      <c r="D19" s="35">
        <v>0.46</v>
      </c>
      <c r="E19" s="36">
        <v>5088.38172887359</v>
      </c>
      <c r="F19" s="35">
        <f t="shared" si="0"/>
        <v>2340.65559528185</v>
      </c>
    </row>
    <row r="20" s="21" customFormat="1" ht="20" customHeight="1" spans="1:6">
      <c r="A20" s="33">
        <v>16</v>
      </c>
      <c r="B20" s="39" t="s">
        <v>38</v>
      </c>
      <c r="C20" s="38" t="s">
        <v>39</v>
      </c>
      <c r="D20" s="35">
        <v>0.46</v>
      </c>
      <c r="E20" s="36">
        <v>5088.38172887359</v>
      </c>
      <c r="F20" s="35">
        <f t="shared" si="0"/>
        <v>2340.65559528185</v>
      </c>
    </row>
    <row r="21" s="21" customFormat="1" ht="20" customHeight="1" spans="1:6">
      <c r="A21" s="33">
        <v>17</v>
      </c>
      <c r="B21" s="39" t="s">
        <v>40</v>
      </c>
      <c r="C21" s="38" t="s">
        <v>41</v>
      </c>
      <c r="D21" s="35">
        <v>0.49</v>
      </c>
      <c r="E21" s="36">
        <v>5088.38172887359</v>
      </c>
      <c r="F21" s="35">
        <f t="shared" si="0"/>
        <v>2493.30704714806</v>
      </c>
    </row>
    <row r="22" s="21" customFormat="1" ht="20" customHeight="1" spans="1:6">
      <c r="A22" s="33">
        <v>18</v>
      </c>
      <c r="B22" s="39" t="s">
        <v>42</v>
      </c>
      <c r="C22" s="38" t="s">
        <v>43</v>
      </c>
      <c r="D22" s="35">
        <v>0.51</v>
      </c>
      <c r="E22" s="36">
        <v>5088.38172887359</v>
      </c>
      <c r="F22" s="35">
        <f t="shared" si="0"/>
        <v>2595.07468172553</v>
      </c>
    </row>
    <row r="23" s="21" customFormat="1" ht="20" customHeight="1" spans="1:6">
      <c r="A23" s="33">
        <v>19</v>
      </c>
      <c r="B23" s="39" t="s">
        <v>44</v>
      </c>
      <c r="C23" s="38" t="s">
        <v>45</v>
      </c>
      <c r="D23" s="35">
        <v>0.46</v>
      </c>
      <c r="E23" s="36">
        <v>5088.38172887359</v>
      </c>
      <c r="F23" s="35">
        <f t="shared" si="0"/>
        <v>2340.65559528185</v>
      </c>
    </row>
    <row r="24" s="21" customFormat="1" ht="20" customHeight="1" spans="1:6">
      <c r="A24" s="33">
        <v>20</v>
      </c>
      <c r="B24" s="39" t="s">
        <v>46</v>
      </c>
      <c r="C24" s="38" t="s">
        <v>47</v>
      </c>
      <c r="D24" s="35">
        <v>0.47</v>
      </c>
      <c r="E24" s="36">
        <v>5088.38172887359</v>
      </c>
      <c r="F24" s="35">
        <f t="shared" si="0"/>
        <v>2391.53941257059</v>
      </c>
    </row>
    <row r="25" s="21" customFormat="1" ht="20" customHeight="1" spans="1:6">
      <c r="A25" s="33">
        <v>21</v>
      </c>
      <c r="B25" s="39" t="s">
        <v>48</v>
      </c>
      <c r="C25" s="40" t="s">
        <v>49</v>
      </c>
      <c r="D25" s="35">
        <v>0.51</v>
      </c>
      <c r="E25" s="36">
        <v>5088.38172887359</v>
      </c>
      <c r="F25" s="35">
        <f t="shared" si="0"/>
        <v>2595.07468172553</v>
      </c>
    </row>
    <row r="26" s="21" customFormat="1" ht="20" customHeight="1" spans="1:6">
      <c r="A26" s="33">
        <v>22</v>
      </c>
      <c r="B26" s="39" t="s">
        <v>50</v>
      </c>
      <c r="C26" s="38" t="s">
        <v>51</v>
      </c>
      <c r="D26" s="35">
        <v>0.4</v>
      </c>
      <c r="E26" s="36">
        <v>5088.38172887359</v>
      </c>
      <c r="F26" s="35">
        <f t="shared" si="0"/>
        <v>2035.35269154944</v>
      </c>
    </row>
    <row r="27" s="21" customFormat="1" ht="20" customHeight="1" spans="1:6">
      <c r="A27" s="33">
        <v>23</v>
      </c>
      <c r="B27" s="39" t="s">
        <v>52</v>
      </c>
      <c r="C27" s="38" t="s">
        <v>53</v>
      </c>
      <c r="D27" s="35">
        <v>0.47</v>
      </c>
      <c r="E27" s="36">
        <v>5088.38172887359</v>
      </c>
      <c r="F27" s="35">
        <f t="shared" si="0"/>
        <v>2391.53941257059</v>
      </c>
    </row>
    <row r="28" s="21" customFormat="1" ht="20" customHeight="1" spans="1:6">
      <c r="A28" s="33">
        <v>24</v>
      </c>
      <c r="B28" s="39" t="s">
        <v>54</v>
      </c>
      <c r="C28" s="38" t="s">
        <v>55</v>
      </c>
      <c r="D28" s="35">
        <v>0.51</v>
      </c>
      <c r="E28" s="36">
        <v>5088.38172887359</v>
      </c>
      <c r="F28" s="35">
        <f t="shared" si="0"/>
        <v>2595.07468172553</v>
      </c>
    </row>
    <row r="29" s="21" customFormat="1" ht="20" customHeight="1" spans="1:6">
      <c r="A29" s="33">
        <v>25</v>
      </c>
      <c r="B29" s="39" t="s">
        <v>56</v>
      </c>
      <c r="C29" s="40" t="s">
        <v>57</v>
      </c>
      <c r="D29" s="35">
        <v>0.46</v>
      </c>
      <c r="E29" s="36">
        <v>5088.38172887359</v>
      </c>
      <c r="F29" s="35">
        <f t="shared" si="0"/>
        <v>2340.65559528185</v>
      </c>
    </row>
    <row r="30" s="21" customFormat="1" ht="20" customHeight="1" spans="1:6">
      <c r="A30" s="33">
        <v>26</v>
      </c>
      <c r="B30" s="39" t="s">
        <v>58</v>
      </c>
      <c r="C30" s="34" t="s">
        <v>59</v>
      </c>
      <c r="D30" s="35">
        <v>0.29</v>
      </c>
      <c r="E30" s="36">
        <v>5088.38172887359</v>
      </c>
      <c r="F30" s="35">
        <f t="shared" si="0"/>
        <v>1475.63070137334</v>
      </c>
    </row>
    <row r="31" s="21" customFormat="1" ht="20" customHeight="1" spans="1:6">
      <c r="A31" s="33">
        <v>27</v>
      </c>
      <c r="B31" s="39" t="s">
        <v>60</v>
      </c>
      <c r="C31" s="41" t="s">
        <v>61</v>
      </c>
      <c r="D31" s="35">
        <v>0.741666666666667</v>
      </c>
      <c r="E31" s="36">
        <v>5088.38172887359</v>
      </c>
      <c r="F31" s="35">
        <f t="shared" si="0"/>
        <v>3773.88311558125</v>
      </c>
    </row>
    <row r="32" s="21" customFormat="1" ht="20" customHeight="1" spans="1:6">
      <c r="A32" s="33">
        <v>28</v>
      </c>
      <c r="B32" s="39" t="s">
        <v>62</v>
      </c>
      <c r="C32" s="41" t="s">
        <v>63</v>
      </c>
      <c r="D32" s="35">
        <v>0.480555555555556</v>
      </c>
      <c r="E32" s="36">
        <v>5088.38172887359</v>
      </c>
      <c r="F32" s="35">
        <f t="shared" si="0"/>
        <v>2445.25010859759</v>
      </c>
    </row>
    <row r="33" s="21" customFormat="1" ht="20" customHeight="1" spans="1:6">
      <c r="A33" s="33">
        <v>29</v>
      </c>
      <c r="B33" s="39" t="s">
        <v>64</v>
      </c>
      <c r="C33" s="41" t="s">
        <v>65</v>
      </c>
      <c r="D33" s="35">
        <v>0.927777777777778</v>
      </c>
      <c r="E33" s="36">
        <v>5088.38172887359</v>
      </c>
      <c r="F33" s="35">
        <f t="shared" si="0"/>
        <v>4720.88749289939</v>
      </c>
    </row>
    <row r="34" s="21" customFormat="1" ht="20" customHeight="1" spans="1:6">
      <c r="A34" s="33">
        <v>30</v>
      </c>
      <c r="B34" s="39" t="s">
        <v>66</v>
      </c>
      <c r="C34" s="41" t="s">
        <v>67</v>
      </c>
      <c r="D34" s="35">
        <v>0.486111111111111</v>
      </c>
      <c r="E34" s="36">
        <v>5088.38172887359</v>
      </c>
      <c r="F34" s="35">
        <f t="shared" si="0"/>
        <v>2473.51889598022</v>
      </c>
    </row>
    <row r="35" s="21" customFormat="1" ht="20" customHeight="1" spans="1:6">
      <c r="A35" s="42"/>
      <c r="B35" s="39"/>
      <c r="C35" s="33"/>
      <c r="D35" s="35"/>
      <c r="E35" s="33"/>
      <c r="F35" s="35"/>
    </row>
    <row r="36" s="21" customFormat="1" ht="20" customHeight="1" spans="1:6">
      <c r="A36" s="42" t="s">
        <v>68</v>
      </c>
      <c r="B36" s="43"/>
      <c r="C36" s="33"/>
      <c r="D36" s="35">
        <f>SUM(D5:D35)</f>
        <v>16.6261111111111</v>
      </c>
      <c r="E36" s="44"/>
      <c r="F36" s="35">
        <f>SUM(F5:F35)</f>
        <v>84600</v>
      </c>
    </row>
  </sheetData>
  <mergeCells count="9">
    <mergeCell ref="A1:F1"/>
    <mergeCell ref="A2:F2"/>
    <mergeCell ref="A36:B36"/>
    <mergeCell ref="A3:A4"/>
    <mergeCell ref="B3:B4"/>
    <mergeCell ref="C3:C4"/>
    <mergeCell ref="D3:D4"/>
    <mergeCell ref="E3:E4"/>
    <mergeCell ref="F3:F4"/>
  </mergeCells>
  <pageMargins left="0.236111111111111" right="0.275" top="0.66875" bottom="0.196527777777778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selection activeCell="J10" sqref="J10"/>
    </sheetView>
  </sheetViews>
  <sheetFormatPr defaultColWidth="8.8" defaultRowHeight="14.25" outlineLevelCol="6"/>
  <cols>
    <col min="1" max="1" width="11.5" style="1" customWidth="1"/>
    <col min="2" max="2" width="13.75" style="1" customWidth="1"/>
    <col min="3" max="3" width="11.25" style="1" customWidth="1"/>
    <col min="4" max="4" width="10.125" style="1" customWidth="1"/>
    <col min="5" max="5" width="9.5" style="1" customWidth="1"/>
    <col min="6" max="6" width="10.25" style="1" customWidth="1"/>
    <col min="7" max="7" width="12.5" style="1" customWidth="1"/>
    <col min="8" max="16384" width="8.8" style="1"/>
  </cols>
  <sheetData>
    <row r="1" s="1" customFormat="1" customHeight="1" spans="1:7">
      <c r="A1" s="6" t="s">
        <v>69</v>
      </c>
      <c r="B1" s="6"/>
      <c r="C1" s="6"/>
      <c r="D1" s="6"/>
      <c r="E1" s="6"/>
      <c r="F1" s="6"/>
      <c r="G1" s="6"/>
    </row>
    <row r="2" s="1" customFormat="1" ht="45" customHeight="1" spans="1:7">
      <c r="A2" s="7"/>
      <c r="B2" s="7"/>
      <c r="C2" s="7"/>
      <c r="D2" s="7"/>
      <c r="E2" s="7"/>
      <c r="F2" s="7"/>
      <c r="G2" s="7"/>
    </row>
    <row r="3" s="2" customFormat="1" ht="27" customHeight="1" spans="1:7">
      <c r="A3" s="8" t="s">
        <v>70</v>
      </c>
      <c r="B3" s="9" t="s">
        <v>4</v>
      </c>
      <c r="C3" s="9" t="s">
        <v>71</v>
      </c>
      <c r="D3" s="10" t="s">
        <v>72</v>
      </c>
      <c r="E3" s="10" t="s">
        <v>73</v>
      </c>
      <c r="F3" s="10" t="s">
        <v>74</v>
      </c>
      <c r="G3" s="10" t="s">
        <v>75</v>
      </c>
    </row>
    <row r="4" s="3" customFormat="1" ht="30" customHeight="1" spans="1:7">
      <c r="A4" s="11">
        <v>1</v>
      </c>
      <c r="B4" s="12" t="s">
        <v>76</v>
      </c>
      <c r="C4" s="12" t="s">
        <v>77</v>
      </c>
      <c r="D4" s="11">
        <v>12</v>
      </c>
      <c r="E4" s="11">
        <v>19</v>
      </c>
      <c r="F4" s="13">
        <v>651</v>
      </c>
      <c r="G4" s="13">
        <f>SUM(E4*F4)</f>
        <v>12369</v>
      </c>
    </row>
    <row r="5" s="3" customFormat="1" ht="30" customHeight="1" spans="1:7">
      <c r="A5" s="11">
        <v>2</v>
      </c>
      <c r="B5" s="12" t="s">
        <v>78</v>
      </c>
      <c r="C5" s="12" t="s">
        <v>58</v>
      </c>
      <c r="D5" s="11">
        <v>6</v>
      </c>
      <c r="E5" s="11">
        <v>6</v>
      </c>
      <c r="F5" s="13">
        <v>651</v>
      </c>
      <c r="G5" s="13">
        <f t="shared" ref="G4:G27" si="0">SUM(E5*F5)</f>
        <v>3906</v>
      </c>
    </row>
    <row r="6" s="3" customFormat="1" ht="30" customHeight="1" spans="1:7">
      <c r="A6" s="11">
        <v>3</v>
      </c>
      <c r="B6" s="12" t="s">
        <v>79</v>
      </c>
      <c r="C6" s="12" t="s">
        <v>80</v>
      </c>
      <c r="D6" s="11">
        <v>12</v>
      </c>
      <c r="E6" s="11">
        <v>19</v>
      </c>
      <c r="F6" s="13">
        <v>651</v>
      </c>
      <c r="G6" s="13">
        <f t="shared" si="0"/>
        <v>12369</v>
      </c>
    </row>
    <row r="7" s="3" customFormat="1" ht="30" customHeight="1" spans="1:7">
      <c r="A7" s="11">
        <v>4</v>
      </c>
      <c r="B7" s="12" t="s">
        <v>81</v>
      </c>
      <c r="C7" s="12" t="s">
        <v>82</v>
      </c>
      <c r="D7" s="11">
        <v>12</v>
      </c>
      <c r="E7" s="11">
        <v>19</v>
      </c>
      <c r="F7" s="13">
        <v>651</v>
      </c>
      <c r="G7" s="13">
        <f t="shared" si="0"/>
        <v>12369</v>
      </c>
    </row>
    <row r="8" s="3" customFormat="1" ht="30" customHeight="1" spans="1:7">
      <c r="A8" s="11">
        <v>5</v>
      </c>
      <c r="B8" s="12" t="s">
        <v>83</v>
      </c>
      <c r="C8" s="12" t="s">
        <v>84</v>
      </c>
      <c r="D8" s="11">
        <v>12</v>
      </c>
      <c r="E8" s="11">
        <v>14</v>
      </c>
      <c r="F8" s="13">
        <v>651</v>
      </c>
      <c r="G8" s="13">
        <f t="shared" si="0"/>
        <v>9114</v>
      </c>
    </row>
    <row r="9" s="3" customFormat="1" ht="30" customHeight="1" spans="1:7">
      <c r="A9" s="11">
        <v>6</v>
      </c>
      <c r="B9" s="12" t="s">
        <v>85</v>
      </c>
      <c r="C9" s="12" t="s">
        <v>54</v>
      </c>
      <c r="D9" s="11">
        <v>12</v>
      </c>
      <c r="E9" s="11">
        <v>17</v>
      </c>
      <c r="F9" s="13">
        <v>651</v>
      </c>
      <c r="G9" s="13">
        <f t="shared" si="0"/>
        <v>11067</v>
      </c>
    </row>
    <row r="10" s="3" customFormat="1" ht="30" customHeight="1" spans="1:7">
      <c r="A10" s="11">
        <v>7</v>
      </c>
      <c r="B10" s="12" t="s">
        <v>86</v>
      </c>
      <c r="C10" s="12" t="s">
        <v>42</v>
      </c>
      <c r="D10" s="11">
        <v>12</v>
      </c>
      <c r="E10" s="11">
        <v>12</v>
      </c>
      <c r="F10" s="13">
        <v>651</v>
      </c>
      <c r="G10" s="13">
        <f t="shared" si="0"/>
        <v>7812</v>
      </c>
    </row>
    <row r="11" s="3" customFormat="1" ht="30" customHeight="1" spans="1:7">
      <c r="A11" s="11">
        <v>8</v>
      </c>
      <c r="B11" s="12" t="s">
        <v>87</v>
      </c>
      <c r="C11" s="12" t="s">
        <v>20</v>
      </c>
      <c r="D11" s="11">
        <v>12</v>
      </c>
      <c r="E11" s="11">
        <v>24</v>
      </c>
      <c r="F11" s="13">
        <v>651</v>
      </c>
      <c r="G11" s="13">
        <f t="shared" si="0"/>
        <v>15624</v>
      </c>
    </row>
    <row r="12" s="3" customFormat="1" ht="30" customHeight="1" spans="1:7">
      <c r="A12" s="11">
        <v>9</v>
      </c>
      <c r="B12" s="12" t="s">
        <v>88</v>
      </c>
      <c r="C12" s="12" t="s">
        <v>20</v>
      </c>
      <c r="D12" s="11">
        <v>10</v>
      </c>
      <c r="E12" s="11">
        <v>22</v>
      </c>
      <c r="F12" s="13">
        <v>651</v>
      </c>
      <c r="G12" s="13">
        <f t="shared" si="0"/>
        <v>14322</v>
      </c>
    </row>
    <row r="13" s="3" customFormat="1" ht="30" customHeight="1" spans="1:7">
      <c r="A13" s="11">
        <v>10</v>
      </c>
      <c r="B13" s="12" t="s">
        <v>89</v>
      </c>
      <c r="C13" s="12" t="s">
        <v>8</v>
      </c>
      <c r="D13" s="11">
        <v>12</v>
      </c>
      <c r="E13" s="11">
        <v>24</v>
      </c>
      <c r="F13" s="13">
        <v>651</v>
      </c>
      <c r="G13" s="13">
        <f t="shared" si="0"/>
        <v>15624</v>
      </c>
    </row>
    <row r="14" s="3" customFormat="1" ht="30" customHeight="1" spans="1:7">
      <c r="A14" s="11">
        <v>11</v>
      </c>
      <c r="B14" s="12" t="s">
        <v>90</v>
      </c>
      <c r="C14" s="12" t="s">
        <v>91</v>
      </c>
      <c r="D14" s="11">
        <v>5</v>
      </c>
      <c r="E14" s="11">
        <v>3</v>
      </c>
      <c r="F14" s="13">
        <v>651</v>
      </c>
      <c r="G14" s="13">
        <f t="shared" si="0"/>
        <v>1953</v>
      </c>
    </row>
    <row r="15" s="3" customFormat="1" ht="30" customHeight="1" spans="1:7">
      <c r="A15" s="11">
        <v>12</v>
      </c>
      <c r="B15" s="12" t="s">
        <v>92</v>
      </c>
      <c r="C15" s="12" t="s">
        <v>93</v>
      </c>
      <c r="D15" s="11">
        <v>12</v>
      </c>
      <c r="E15" s="11">
        <v>19</v>
      </c>
      <c r="F15" s="13">
        <v>651</v>
      </c>
      <c r="G15" s="13">
        <f t="shared" si="0"/>
        <v>12369</v>
      </c>
    </row>
    <row r="16" s="3" customFormat="1" ht="30" customHeight="1" spans="1:7">
      <c r="A16" s="11">
        <v>13</v>
      </c>
      <c r="B16" s="12" t="s">
        <v>94</v>
      </c>
      <c r="C16" s="12" t="s">
        <v>95</v>
      </c>
      <c r="D16" s="11">
        <v>12</v>
      </c>
      <c r="E16" s="11">
        <v>19</v>
      </c>
      <c r="F16" s="13">
        <v>651</v>
      </c>
      <c r="G16" s="13">
        <f t="shared" si="0"/>
        <v>12369</v>
      </c>
    </row>
    <row r="17" s="3" customFormat="1" ht="30" customHeight="1" spans="1:7">
      <c r="A17" s="11">
        <v>14</v>
      </c>
      <c r="B17" s="12" t="s">
        <v>96</v>
      </c>
      <c r="C17" s="12" t="s">
        <v>97</v>
      </c>
      <c r="D17" s="11">
        <v>12</v>
      </c>
      <c r="E17" s="11">
        <v>16</v>
      </c>
      <c r="F17" s="13">
        <v>651</v>
      </c>
      <c r="G17" s="13">
        <f t="shared" si="0"/>
        <v>10416</v>
      </c>
    </row>
    <row r="18" s="3" customFormat="1" ht="30" customHeight="1" spans="1:7">
      <c r="A18" s="11">
        <v>15</v>
      </c>
      <c r="B18" s="12" t="s">
        <v>98</v>
      </c>
      <c r="C18" s="12" t="s">
        <v>99</v>
      </c>
      <c r="D18" s="11">
        <v>12</v>
      </c>
      <c r="E18" s="11">
        <v>19</v>
      </c>
      <c r="F18" s="13">
        <v>651</v>
      </c>
      <c r="G18" s="13">
        <f t="shared" si="0"/>
        <v>12369</v>
      </c>
    </row>
    <row r="19" s="3" customFormat="1" ht="30" customHeight="1" spans="1:7">
      <c r="A19" s="11">
        <v>16</v>
      </c>
      <c r="B19" s="12" t="s">
        <v>100</v>
      </c>
      <c r="C19" s="12" t="s">
        <v>101</v>
      </c>
      <c r="D19" s="11">
        <v>12</v>
      </c>
      <c r="E19" s="11">
        <v>11</v>
      </c>
      <c r="F19" s="13">
        <v>651</v>
      </c>
      <c r="G19" s="13">
        <f t="shared" si="0"/>
        <v>7161</v>
      </c>
    </row>
    <row r="20" s="3" customFormat="1" ht="30" customHeight="1" spans="1:7">
      <c r="A20" s="11">
        <v>17</v>
      </c>
      <c r="B20" s="12" t="s">
        <v>102</v>
      </c>
      <c r="C20" s="12" t="s">
        <v>8</v>
      </c>
      <c r="D20" s="11">
        <v>12</v>
      </c>
      <c r="E20" s="11">
        <v>19</v>
      </c>
      <c r="F20" s="13">
        <v>651</v>
      </c>
      <c r="G20" s="13">
        <f t="shared" si="0"/>
        <v>12369</v>
      </c>
    </row>
    <row r="21" s="3" customFormat="1" ht="30" customHeight="1" spans="1:7">
      <c r="A21" s="11">
        <v>18</v>
      </c>
      <c r="B21" s="12" t="s">
        <v>103</v>
      </c>
      <c r="C21" s="12" t="s">
        <v>54</v>
      </c>
      <c r="D21" s="11">
        <v>12</v>
      </c>
      <c r="E21" s="11">
        <v>19</v>
      </c>
      <c r="F21" s="13">
        <v>651</v>
      </c>
      <c r="G21" s="13">
        <f t="shared" si="0"/>
        <v>12369</v>
      </c>
    </row>
    <row r="22" s="3" customFormat="1" ht="30" customHeight="1" spans="1:7">
      <c r="A22" s="11">
        <v>19</v>
      </c>
      <c r="B22" s="12" t="s">
        <v>104</v>
      </c>
      <c r="C22" s="12" t="s">
        <v>105</v>
      </c>
      <c r="D22" s="11">
        <v>12</v>
      </c>
      <c r="E22" s="11">
        <v>19</v>
      </c>
      <c r="F22" s="13">
        <v>651</v>
      </c>
      <c r="G22" s="13">
        <f t="shared" si="0"/>
        <v>12369</v>
      </c>
    </row>
    <row r="23" s="3" customFormat="1" ht="30" customHeight="1" spans="1:7">
      <c r="A23" s="11">
        <v>20</v>
      </c>
      <c r="B23" s="12" t="s">
        <v>106</v>
      </c>
      <c r="C23" s="12" t="s">
        <v>107</v>
      </c>
      <c r="D23" s="11">
        <v>12</v>
      </c>
      <c r="E23" s="11">
        <v>19</v>
      </c>
      <c r="F23" s="13">
        <v>651</v>
      </c>
      <c r="G23" s="13">
        <f t="shared" si="0"/>
        <v>12369</v>
      </c>
    </row>
    <row r="24" s="3" customFormat="1" ht="30" customHeight="1" spans="1:7">
      <c r="A24" s="11">
        <v>21</v>
      </c>
      <c r="B24" s="12" t="s">
        <v>108</v>
      </c>
      <c r="C24" s="12" t="s">
        <v>109</v>
      </c>
      <c r="D24" s="11">
        <v>12</v>
      </c>
      <c r="E24" s="11">
        <v>19</v>
      </c>
      <c r="F24" s="13">
        <v>651</v>
      </c>
      <c r="G24" s="13">
        <f t="shared" si="0"/>
        <v>12369</v>
      </c>
    </row>
    <row r="25" s="3" customFormat="1" ht="30" customHeight="1" spans="1:7">
      <c r="A25" s="11">
        <v>22</v>
      </c>
      <c r="B25" s="12" t="s">
        <v>110</v>
      </c>
      <c r="C25" s="12" t="s">
        <v>64</v>
      </c>
      <c r="D25" s="11">
        <v>12</v>
      </c>
      <c r="E25" s="11">
        <v>30</v>
      </c>
      <c r="F25" s="13">
        <v>651</v>
      </c>
      <c r="G25" s="13">
        <f t="shared" si="0"/>
        <v>19530</v>
      </c>
    </row>
    <row r="26" s="3" customFormat="1" ht="30" customHeight="1" spans="1:7">
      <c r="A26" s="11">
        <v>23</v>
      </c>
      <c r="B26" s="12" t="s">
        <v>111</v>
      </c>
      <c r="C26" s="12" t="s">
        <v>20</v>
      </c>
      <c r="D26" s="11">
        <v>10</v>
      </c>
      <c r="E26" s="11">
        <v>6</v>
      </c>
      <c r="F26" s="13">
        <v>651</v>
      </c>
      <c r="G26" s="13">
        <f t="shared" si="0"/>
        <v>3906</v>
      </c>
    </row>
    <row r="27" s="3" customFormat="1" ht="30" customHeight="1" spans="1:7">
      <c r="A27" s="11">
        <v>24</v>
      </c>
      <c r="B27" s="12" t="s">
        <v>112</v>
      </c>
      <c r="C27" s="12" t="s">
        <v>91</v>
      </c>
      <c r="D27" s="11">
        <v>6</v>
      </c>
      <c r="E27" s="11">
        <v>6</v>
      </c>
      <c r="F27" s="13">
        <v>651</v>
      </c>
      <c r="G27" s="13">
        <f t="shared" si="0"/>
        <v>3906</v>
      </c>
    </row>
    <row r="28" s="4" customFormat="1" ht="34" customHeight="1" spans="1:7">
      <c r="A28" s="10">
        <v>25</v>
      </c>
      <c r="B28" s="14"/>
      <c r="C28" s="9"/>
      <c r="D28" s="10"/>
      <c r="E28" s="10"/>
      <c r="F28" s="10"/>
      <c r="G28" s="15"/>
    </row>
    <row r="29" s="5" customFormat="1" ht="33" customHeight="1" spans="1:7">
      <c r="A29" s="10">
        <v>26</v>
      </c>
      <c r="B29" s="14" t="s">
        <v>7</v>
      </c>
      <c r="C29" s="16"/>
      <c r="D29" s="17"/>
      <c r="E29" s="10">
        <f>SUM(E4:E28)</f>
        <v>400</v>
      </c>
      <c r="F29" s="18"/>
      <c r="G29" s="10">
        <f>SUM(G4:G28)</f>
        <v>260400</v>
      </c>
    </row>
  </sheetData>
  <mergeCells count="2">
    <mergeCell ref="B29:C29"/>
    <mergeCell ref="A1:G2"/>
  </mergeCells>
  <pageMargins left="0.472222222222222" right="0.275" top="1" bottom="1" header="0.5" footer="0.5"/>
  <pageSetup paperSize="9" scale="79" orientation="portrait"/>
  <headerFooter/>
  <ignoredErrors>
    <ignoredError sqref="G5 G6:G8 G9 G10 G11:G12 G13 G14 G15 G16 G20 G19 G18 G21 G22 G23 G24 G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出租发放表</vt:lpstr>
      <vt:lpstr>农客发放表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2023-08-14T01:49:00Z</dcterms:created>
  <dcterms:modified xsi:type="dcterms:W3CDTF">2024-07-18T00:56:51Z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62DABEC872FC4F9EA62232CDDF66C41E_13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