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85"/>
  </bookViews>
  <sheets>
    <sheet name="汇总" sheetId="11" r:id="rId1"/>
    <sheet name="园艺村" sheetId="1" r:id="rId2"/>
    <sheet name="新港村" sheetId="3" r:id="rId3"/>
    <sheet name="鼎兴村" sheetId="4" r:id="rId4"/>
    <sheet name="鼎园村" sheetId="9" r:id="rId5"/>
    <sheet name="鼎福村" sheetId="8" r:id="rId6"/>
    <sheet name="旺寿村" sheetId="7" r:id="rId7"/>
    <sheet name="旺禄村" sheetId="6" r:id="rId8"/>
    <sheet name="旺福村" sheetId="10" r:id="rId9"/>
  </sheets>
  <definedNames>
    <definedName name="_xlnm.Print_Titles" localSheetId="1">园艺村!$1:$4</definedName>
    <definedName name="_xlnm.Print_Titles" localSheetId="2">新港村!$1:$4</definedName>
    <definedName name="_xlnm.Print_Titles" localSheetId="3">鼎兴村!$1:$5</definedName>
    <definedName name="_xlnm.Print_Titles" localSheetId="7">旺禄村!$1:$4</definedName>
    <definedName name="_xlnm.Print_Titles" localSheetId="6">旺寿村!$1:$4</definedName>
    <definedName name="_xlnm.Print_Titles" localSheetId="5">鼎福村!$1:$4</definedName>
    <definedName name="_xlnm.Print_Titles" localSheetId="4">鼎园村!$1:$5</definedName>
    <definedName name="_xlnm.Print_Titles" localSheetId="8">旺福村!$1:$4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<sst xmlns="http://schemas.openxmlformats.org/spreadsheetml/2006/main" count="223" uniqueCount="76">
  <si>
    <t>西湖管理区西湖镇2024年双季稻种植补贴发放汇总表</t>
  </si>
  <si>
    <t>2024年种植面积及补贴（亩、元/亩、元）</t>
  </si>
  <si>
    <t>序号</t>
  </si>
  <si>
    <t>村</t>
  </si>
  <si>
    <t>补贴农户数</t>
  </si>
  <si>
    <t>面积</t>
  </si>
  <si>
    <t>补贴标准</t>
  </si>
  <si>
    <t>补贴金额</t>
  </si>
  <si>
    <t>备注</t>
  </si>
  <si>
    <t>园艺村</t>
  </si>
  <si>
    <t/>
  </si>
  <si>
    <t>新港村</t>
  </si>
  <si>
    <t>鼎兴村</t>
  </si>
  <si>
    <t>鼎园村</t>
  </si>
  <si>
    <t>鼎福村</t>
  </si>
  <si>
    <t>旺福村</t>
  </si>
  <si>
    <t>旺禄村</t>
  </si>
  <si>
    <t>旺寿村</t>
  </si>
  <si>
    <t>合计</t>
  </si>
  <si>
    <t>西湖管理区西湖镇2024年双季稻种植补贴发放明细表</t>
  </si>
  <si>
    <t>补贴农户姓名</t>
  </si>
  <si>
    <t>陈历洪</t>
  </si>
  <si>
    <t>梁宋明</t>
  </si>
  <si>
    <t>程兆军</t>
  </si>
  <si>
    <t>邓促祥</t>
  </si>
  <si>
    <t>填报单位（公章）：</t>
  </si>
  <si>
    <t>村负责人签字：</t>
  </si>
  <si>
    <t>日期：</t>
  </si>
  <si>
    <t xml:space="preserve">鼎兴村 </t>
  </si>
  <si>
    <t>刘新林</t>
  </si>
  <si>
    <t>刘铁华</t>
  </si>
  <si>
    <t>邹原忠</t>
  </si>
  <si>
    <t>姜交春</t>
  </si>
  <si>
    <t>袁文武</t>
  </si>
  <si>
    <t>王芝文</t>
  </si>
  <si>
    <t>李志洪</t>
  </si>
  <si>
    <t>阳福长</t>
  </si>
  <si>
    <t>李伍华</t>
  </si>
  <si>
    <t>李毕林</t>
  </si>
  <si>
    <t>袁益平</t>
  </si>
  <si>
    <t>朱永清</t>
  </si>
  <si>
    <t>李树新</t>
  </si>
  <si>
    <t>刘让运</t>
  </si>
  <si>
    <t>孙旭光</t>
  </si>
  <si>
    <t>刘建军</t>
  </si>
  <si>
    <t>杨德同</t>
  </si>
  <si>
    <t>马远华</t>
  </si>
  <si>
    <t>何西湖</t>
  </si>
  <si>
    <t>吴章忠</t>
  </si>
  <si>
    <t>何先武</t>
  </si>
  <si>
    <t>刘新辉</t>
  </si>
  <si>
    <t>余松文</t>
  </si>
  <si>
    <t>王荣华</t>
  </si>
  <si>
    <t>刘建宁</t>
  </si>
  <si>
    <t>刘让斌</t>
  </si>
  <si>
    <t>吴成德</t>
  </si>
  <si>
    <t>皮实永</t>
  </si>
  <si>
    <t>刘宗高</t>
  </si>
  <si>
    <t>张景深</t>
  </si>
  <si>
    <t>张光新</t>
  </si>
  <si>
    <t>王本武</t>
  </si>
  <si>
    <t>刘让英</t>
  </si>
  <si>
    <t>周重山</t>
  </si>
  <si>
    <t>贺云生</t>
  </si>
  <si>
    <t>周重林</t>
  </si>
  <si>
    <t>马康展</t>
  </si>
  <si>
    <t>周瑞锋</t>
  </si>
  <si>
    <t>陈四生</t>
  </si>
  <si>
    <t>贺集黎</t>
  </si>
  <si>
    <t>周德华</t>
  </si>
  <si>
    <t>陈启先</t>
  </si>
  <si>
    <t>张建清</t>
  </si>
  <si>
    <t>吴成赶</t>
  </si>
  <si>
    <t>吴忠松</t>
  </si>
  <si>
    <t>罗琪</t>
  </si>
  <si>
    <t>陈小春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</si>
</sst>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8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21" applyNumberFormat="0" applyAlignment="0" applyProtection="0">
      <alignment vertical="center"/>
    </xf>
    <xf numFmtId="0" fontId="11" fillId="4" borderId="22" applyNumberFormat="0" applyAlignment="0" applyProtection="0">
      <alignment vertical="center"/>
    </xf>
    <xf numFmtId="0" fontId="12" fillId="4" borderId="21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3" xfId="0" applyNumberForma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0" xfId="0" applyFill="1" applyAlignment="1"/>
    <xf numFmtId="0" fontId="0" fillId="0" borderId="10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0" xfId="0" applyFill="1" applyBorder="1" applyAlignment="1">
      <alignment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L8" sqref="L8:L9"/>
    </sheetView>
  </sheetViews>
  <sheetFormatPr defaultColWidth="9" defaultRowHeight="14.25" outlineLevelCol="6"/>
  <cols>
    <col min="2" max="2" width="18" customWidth="1"/>
    <col min="3" max="3" width="16.75" customWidth="1"/>
    <col min="4" max="4" width="15" customWidth="1"/>
    <col min="5" max="5" width="15.125" customWidth="1"/>
    <col min="6" max="6" width="15.25" customWidth="1"/>
  </cols>
  <sheetData>
    <row r="1" ht="25.5" spans="1:7">
      <c r="A1" s="22" t="s">
        <v>0</v>
      </c>
      <c r="B1" s="22"/>
      <c r="C1" s="22"/>
      <c r="D1" s="22"/>
      <c r="E1" s="22"/>
      <c r="F1" s="22"/>
      <c r="G1" s="22"/>
    </row>
    <row r="2" spans="1:7">
      <c r="A2" s="13" t="s">
        <v>1</v>
      </c>
      <c r="B2" s="13"/>
      <c r="C2" s="13"/>
      <c r="D2" s="13"/>
      <c r="E2" s="13"/>
      <c r="F2" s="13"/>
      <c r="G2" s="13"/>
    </row>
    <row r="3" spans="1:7">
      <c r="A3" s="3" t="s">
        <v>2</v>
      </c>
      <c r="B3" s="3" t="s">
        <v>3</v>
      </c>
      <c r="C3" s="3" t="s">
        <v>4</v>
      </c>
      <c r="D3" s="23" t="s">
        <v>5</v>
      </c>
      <c r="E3" s="11" t="s">
        <v>6</v>
      </c>
      <c r="F3" s="26" t="s">
        <v>7</v>
      </c>
      <c r="G3" s="3" t="s">
        <v>8</v>
      </c>
    </row>
    <row r="4" spans="1:7">
      <c r="A4" s="5"/>
      <c r="B4" s="5"/>
      <c r="C4" s="5"/>
      <c r="D4" s="24"/>
      <c r="E4" s="13"/>
      <c r="F4" s="27"/>
      <c r="G4" s="5"/>
    </row>
    <row r="5" ht="30" customHeight="1" spans="1:7">
      <c r="A5" s="7">
        <v>1</v>
      </c>
      <c r="B5" s="7" t="s">
        <v>9</v>
      </c>
      <c r="C5" s="7">
        <v>2</v>
      </c>
      <c r="D5" s="7">
        <v>111</v>
      </c>
      <c r="E5" s="7">
        <v>183.6</v>
      </c>
      <c r="F5" s="7">
        <f t="shared" ref="F5:F12" si="0">D5*E5</f>
        <v>20379.6</v>
      </c>
      <c r="G5" s="7" t="s">
        <v>10</v>
      </c>
    </row>
    <row r="6" ht="30" customHeight="1" spans="1:7">
      <c r="A6" s="7">
        <v>2</v>
      </c>
      <c r="B6" s="7" t="s">
        <v>11</v>
      </c>
      <c r="C6" s="7">
        <v>2</v>
      </c>
      <c r="D6" s="7">
        <v>352.2</v>
      </c>
      <c r="E6" s="7">
        <v>183.6</v>
      </c>
      <c r="F6" s="7">
        <f t="shared" si="0"/>
        <v>64663.92</v>
      </c>
      <c r="G6" s="7"/>
    </row>
    <row r="7" ht="30" customHeight="1" spans="1:7">
      <c r="A7" s="7">
        <v>3</v>
      </c>
      <c r="B7" s="7" t="s">
        <v>12</v>
      </c>
      <c r="C7" s="7">
        <v>2</v>
      </c>
      <c r="D7" s="7">
        <v>157.3</v>
      </c>
      <c r="E7" s="7">
        <v>183.6</v>
      </c>
      <c r="F7" s="7">
        <f t="shared" si="0"/>
        <v>28880.28</v>
      </c>
      <c r="G7" s="7"/>
    </row>
    <row r="8" ht="30" customHeight="1" spans="1:7">
      <c r="A8" s="7">
        <v>4</v>
      </c>
      <c r="B8" s="7" t="s">
        <v>13</v>
      </c>
      <c r="C8" s="7">
        <v>3</v>
      </c>
      <c r="D8" s="7">
        <v>265</v>
      </c>
      <c r="E8" s="7">
        <v>183.6</v>
      </c>
      <c r="F8" s="7">
        <f t="shared" si="0"/>
        <v>48654</v>
      </c>
      <c r="G8" s="7"/>
    </row>
    <row r="9" ht="30" customHeight="1" spans="1:7">
      <c r="A9" s="7">
        <v>5</v>
      </c>
      <c r="B9" s="7" t="s">
        <v>14</v>
      </c>
      <c r="C9" s="7">
        <v>8</v>
      </c>
      <c r="D9" s="7">
        <v>266</v>
      </c>
      <c r="E9" s="7">
        <v>183.6</v>
      </c>
      <c r="F9" s="7">
        <f t="shared" si="0"/>
        <v>48837.6</v>
      </c>
      <c r="G9" s="7" t="s">
        <v>10</v>
      </c>
    </row>
    <row r="10" ht="30" customHeight="1" spans="1:7">
      <c r="A10" s="7">
        <v>6</v>
      </c>
      <c r="B10" s="11" t="s">
        <v>15</v>
      </c>
      <c r="C10" s="11">
        <v>15</v>
      </c>
      <c r="D10" s="10">
        <v>1505</v>
      </c>
      <c r="E10" s="7">
        <v>183.6</v>
      </c>
      <c r="F10" s="7">
        <f t="shared" si="0"/>
        <v>276318</v>
      </c>
      <c r="G10" s="16"/>
    </row>
    <row r="11" ht="30" customHeight="1" spans="1:7">
      <c r="A11" s="7">
        <v>7</v>
      </c>
      <c r="B11" s="16" t="s">
        <v>16</v>
      </c>
      <c r="C11" s="11">
        <v>12</v>
      </c>
      <c r="D11" s="10">
        <v>1850.92</v>
      </c>
      <c r="E11" s="7">
        <v>183.6</v>
      </c>
      <c r="F11" s="7">
        <f t="shared" si="0"/>
        <v>339828.912</v>
      </c>
      <c r="G11" s="16"/>
    </row>
    <row r="12" ht="30" customHeight="1" spans="1:7">
      <c r="A12" s="7">
        <v>8</v>
      </c>
      <c r="B12" s="16" t="s">
        <v>17</v>
      </c>
      <c r="C12" s="11">
        <v>10</v>
      </c>
      <c r="D12" s="10">
        <v>1942.58</v>
      </c>
      <c r="E12" s="7">
        <v>183.6</v>
      </c>
      <c r="F12" s="7">
        <f t="shared" si="0"/>
        <v>356657.688</v>
      </c>
      <c r="G12" s="16"/>
    </row>
    <row r="13" ht="30" customHeight="1" spans="1:7">
      <c r="A13" s="16"/>
      <c r="B13" s="16"/>
      <c r="C13" s="25"/>
      <c r="D13" s="10"/>
      <c r="E13" s="10"/>
      <c r="F13" s="15"/>
      <c r="G13" s="16"/>
    </row>
    <row r="14" ht="30" customHeight="1" spans="1:7">
      <c r="A14" s="8" t="s">
        <v>18</v>
      </c>
      <c r="B14" s="9"/>
      <c r="C14" s="11">
        <f t="shared" ref="C14:F14" si="1">SUM(C5:C13)</f>
        <v>54</v>
      </c>
      <c r="D14" s="10">
        <f t="shared" si="1"/>
        <v>6450</v>
      </c>
      <c r="E14" s="10">
        <v>183.6</v>
      </c>
      <c r="F14" s="15">
        <f t="shared" si="1"/>
        <v>1184220</v>
      </c>
      <c r="G14" s="16"/>
    </row>
  </sheetData>
  <mergeCells count="10">
    <mergeCell ref="A1:G1"/>
    <mergeCell ref="A2:G2"/>
    <mergeCell ref="A14:B14"/>
    <mergeCell ref="A3:A4"/>
    <mergeCell ref="B3:B4"/>
    <mergeCell ref="C3:C4"/>
    <mergeCell ref="D3:D4"/>
    <mergeCell ref="E3:E4"/>
    <mergeCell ref="F3:F4"/>
    <mergeCell ref="G3:G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E6" sqref="E6"/>
    </sheetView>
  </sheetViews>
  <sheetFormatPr defaultColWidth="9" defaultRowHeight="14.25" outlineLevelCol="6"/>
  <cols>
    <col min="1" max="1" width="6.375" customWidth="1"/>
    <col min="2" max="2" width="9.75" customWidth="1"/>
    <col min="3" max="3" width="9.25" customWidth="1"/>
    <col min="4" max="6" width="19.875" customWidth="1"/>
  </cols>
  <sheetData>
    <row r="1" ht="25.5" spans="1:7">
      <c r="A1" s="1" t="s">
        <v>19</v>
      </c>
      <c r="B1" s="1"/>
      <c r="C1" s="1"/>
      <c r="D1" s="1"/>
      <c r="E1" s="1"/>
      <c r="F1" s="1"/>
      <c r="G1" s="1"/>
    </row>
    <row r="2" ht="25" customHeight="1" spans="1:7">
      <c r="A2" s="2" t="s">
        <v>1</v>
      </c>
      <c r="B2" s="2"/>
      <c r="C2" s="2"/>
      <c r="D2" s="2"/>
      <c r="E2" s="2"/>
      <c r="F2" s="2"/>
      <c r="G2" s="2"/>
    </row>
    <row r="3" ht="26" customHeight="1" spans="1:7">
      <c r="A3" s="3" t="s">
        <v>2</v>
      </c>
      <c r="B3" s="3" t="s">
        <v>3</v>
      </c>
      <c r="C3" s="3" t="s">
        <v>20</v>
      </c>
      <c r="D3" s="4" t="s">
        <v>5</v>
      </c>
      <c r="E3" s="11" t="s">
        <v>6</v>
      </c>
      <c r="F3" s="12" t="s">
        <v>7</v>
      </c>
      <c r="G3" s="3" t="s">
        <v>8</v>
      </c>
    </row>
    <row r="4" ht="33" customHeight="1" spans="1:7">
      <c r="A4" s="5"/>
      <c r="B4" s="5"/>
      <c r="C4" s="5"/>
      <c r="D4" s="6"/>
      <c r="E4" s="13"/>
      <c r="F4" s="14"/>
      <c r="G4" s="5"/>
    </row>
    <row r="5" ht="39" customHeight="1" spans="1:7">
      <c r="A5" s="7">
        <v>1</v>
      </c>
      <c r="B5" s="7" t="s">
        <v>9</v>
      </c>
      <c r="C5" s="7" t="s">
        <v>21</v>
      </c>
      <c r="D5" s="7">
        <v>83</v>
      </c>
      <c r="E5" s="7">
        <v>183.6</v>
      </c>
      <c r="F5" s="7">
        <f>D5*E5</f>
        <v>15238.8</v>
      </c>
      <c r="G5" s="7" t="s">
        <v>10</v>
      </c>
    </row>
    <row r="6" ht="39" customHeight="1" spans="1:7">
      <c r="A6" s="7">
        <v>2</v>
      </c>
      <c r="B6" s="7" t="s">
        <v>9</v>
      </c>
      <c r="C6" s="7" t="s">
        <v>22</v>
      </c>
      <c r="D6" s="7">
        <v>28</v>
      </c>
      <c r="E6" s="7">
        <v>183.6</v>
      </c>
      <c r="F6" s="7">
        <f>D6*E6</f>
        <v>5140.8</v>
      </c>
      <c r="G6" s="7"/>
    </row>
    <row r="7" ht="39" customHeight="1" spans="1:7">
      <c r="A7" s="7"/>
      <c r="B7" s="7"/>
      <c r="C7" s="7"/>
      <c r="D7" s="7"/>
      <c r="E7" s="7"/>
      <c r="F7" s="7"/>
      <c r="G7" s="7"/>
    </row>
    <row r="8" ht="39" customHeight="1" spans="1:7">
      <c r="A8" s="7"/>
      <c r="B8" s="7"/>
      <c r="C8" s="7"/>
      <c r="D8" s="7"/>
      <c r="E8" s="7"/>
      <c r="F8" s="7"/>
      <c r="G8" s="7"/>
    </row>
    <row r="9" ht="39" customHeight="1" spans="1:7">
      <c r="A9" s="7"/>
      <c r="B9" s="7"/>
      <c r="C9" s="7"/>
      <c r="D9" s="7"/>
      <c r="E9" s="7"/>
      <c r="F9" s="7"/>
      <c r="G9" s="7"/>
    </row>
    <row r="10" ht="39" customHeight="1" spans="1:7">
      <c r="A10" s="7"/>
      <c r="B10" s="7"/>
      <c r="C10" s="7"/>
      <c r="D10" s="7"/>
      <c r="E10" s="7"/>
      <c r="F10" s="7"/>
      <c r="G10" s="7"/>
    </row>
    <row r="11" ht="39" customHeight="1" spans="1:7">
      <c r="A11" s="8" t="s">
        <v>18</v>
      </c>
      <c r="B11" s="9"/>
      <c r="C11" s="9"/>
      <c r="D11" s="10">
        <f>SUM(D5:D10)</f>
        <v>111</v>
      </c>
      <c r="E11" s="10">
        <v>183.6</v>
      </c>
      <c r="F11" s="15">
        <f>SUM(F5:F10)</f>
        <v>20379.6</v>
      </c>
      <c r="G11" s="16"/>
    </row>
    <row r="12" ht="27" customHeight="1" spans="6:7">
      <c r="F12" s="17"/>
      <c r="G12" s="17"/>
    </row>
  </sheetData>
  <mergeCells count="10">
    <mergeCell ref="A1:G1"/>
    <mergeCell ref="A2:G2"/>
    <mergeCell ref="A11:C11"/>
    <mergeCell ref="A3:A4"/>
    <mergeCell ref="B3:B4"/>
    <mergeCell ref="C3:C4"/>
    <mergeCell ref="D3:D4"/>
    <mergeCell ref="E3:E4"/>
    <mergeCell ref="F3:F4"/>
    <mergeCell ref="G3:G4"/>
  </mergeCells>
  <pageMargins left="0.751388888888889" right="0.751388888888889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2"/>
  <sheetViews>
    <sheetView workbookViewId="0">
      <selection activeCell="D3" sqref="D$1:E$1048576"/>
    </sheetView>
  </sheetViews>
  <sheetFormatPr defaultColWidth="9" defaultRowHeight="14.25" outlineLevelCol="6"/>
  <cols>
    <col min="1" max="1" width="6.375" customWidth="1"/>
    <col min="2" max="2" width="9.75" customWidth="1"/>
    <col min="3" max="3" width="9.25" customWidth="1"/>
    <col min="4" max="6" width="19.875" customWidth="1"/>
  </cols>
  <sheetData>
    <row r="1" ht="25.5" spans="1:7">
      <c r="A1" s="1" t="s">
        <v>19</v>
      </c>
      <c r="B1" s="1"/>
      <c r="C1" s="1"/>
      <c r="D1" s="1"/>
      <c r="E1" s="1"/>
      <c r="F1" s="1"/>
      <c r="G1" s="1"/>
    </row>
    <row r="2" ht="25" customHeight="1" spans="1:7">
      <c r="A2" s="2" t="s">
        <v>1</v>
      </c>
      <c r="B2" s="2"/>
      <c r="C2" s="2"/>
      <c r="D2" s="2"/>
      <c r="E2" s="2"/>
      <c r="F2" s="2"/>
      <c r="G2" s="2"/>
    </row>
    <row r="3" ht="26" customHeight="1" spans="1:7">
      <c r="A3" s="3" t="s">
        <v>2</v>
      </c>
      <c r="B3" s="3" t="s">
        <v>3</v>
      </c>
      <c r="C3" s="3" t="s">
        <v>20</v>
      </c>
      <c r="D3" s="4" t="s">
        <v>5</v>
      </c>
      <c r="E3" s="11" t="s">
        <v>6</v>
      </c>
      <c r="F3" s="12" t="s">
        <v>7</v>
      </c>
      <c r="G3" s="3" t="s">
        <v>8</v>
      </c>
    </row>
    <row r="4" ht="33" customHeight="1" spans="1:7">
      <c r="A4" s="5"/>
      <c r="B4" s="5"/>
      <c r="C4" s="5"/>
      <c r="D4" s="6"/>
      <c r="E4" s="13"/>
      <c r="F4" s="14"/>
      <c r="G4" s="5"/>
    </row>
    <row r="5" ht="39" customHeight="1" spans="1:7">
      <c r="A5" s="7">
        <v>1</v>
      </c>
      <c r="B5" s="7" t="s">
        <v>11</v>
      </c>
      <c r="C5" s="7" t="s">
        <v>23</v>
      </c>
      <c r="D5" s="7">
        <v>351</v>
      </c>
      <c r="E5" s="7">
        <v>183.6</v>
      </c>
      <c r="F5" s="7">
        <f>D5*E5</f>
        <v>64443.6</v>
      </c>
      <c r="G5" s="7" t="s">
        <v>10</v>
      </c>
    </row>
    <row r="6" ht="39" customHeight="1" spans="1:7">
      <c r="A6" s="7">
        <v>2</v>
      </c>
      <c r="B6" s="7" t="s">
        <v>11</v>
      </c>
      <c r="C6" s="7" t="s">
        <v>24</v>
      </c>
      <c r="D6" s="7">
        <v>1.2</v>
      </c>
      <c r="E6" s="7">
        <v>183.6</v>
      </c>
      <c r="F6" s="7">
        <f>D6*E6</f>
        <v>220.32</v>
      </c>
      <c r="G6" s="7"/>
    </row>
    <row r="7" ht="39" customHeight="1" spans="1:7">
      <c r="A7" s="7"/>
      <c r="B7" s="7"/>
      <c r="C7" s="7"/>
      <c r="D7" s="7"/>
      <c r="E7" s="7"/>
      <c r="F7" s="7"/>
      <c r="G7" s="7"/>
    </row>
    <row r="8" ht="39" customHeight="1" spans="1:7">
      <c r="A8" s="7"/>
      <c r="B8" s="7"/>
      <c r="C8" s="7"/>
      <c r="D8" s="7"/>
      <c r="E8" s="7"/>
      <c r="F8" s="7"/>
      <c r="G8" s="7"/>
    </row>
    <row r="9" ht="39" customHeight="1" spans="1:7">
      <c r="A9" s="7"/>
      <c r="B9" s="7"/>
      <c r="C9" s="7"/>
      <c r="D9" s="7"/>
      <c r="E9" s="7"/>
      <c r="F9" s="7"/>
      <c r="G9" s="7"/>
    </row>
    <row r="10" ht="39" customHeight="1" spans="1:7">
      <c r="A10" s="7"/>
      <c r="B10" s="7"/>
      <c r="C10" s="7"/>
      <c r="D10" s="7"/>
      <c r="E10" s="7"/>
      <c r="F10" s="7"/>
      <c r="G10" s="7"/>
    </row>
    <row r="11" ht="39" customHeight="1" spans="1:7">
      <c r="A11" s="8" t="s">
        <v>18</v>
      </c>
      <c r="B11" s="9"/>
      <c r="C11" s="9"/>
      <c r="D11" s="10">
        <f>SUM(D5:D10)</f>
        <v>352.2</v>
      </c>
      <c r="E11" s="10">
        <v>183.6</v>
      </c>
      <c r="F11" s="15">
        <f>SUM(F5:F10)</f>
        <v>64663.92</v>
      </c>
      <c r="G11" s="16"/>
    </row>
    <row r="12" ht="27" customHeight="1" spans="6:7">
      <c r="F12" s="17"/>
      <c r="G12" s="17"/>
    </row>
  </sheetData>
  <mergeCells count="10">
    <mergeCell ref="A1:G1"/>
    <mergeCell ref="A2:G2"/>
    <mergeCell ref="A11:C11"/>
    <mergeCell ref="A3:A4"/>
    <mergeCell ref="B3:B4"/>
    <mergeCell ref="C3:C4"/>
    <mergeCell ref="D3:D4"/>
    <mergeCell ref="E3:E4"/>
    <mergeCell ref="F3:F4"/>
    <mergeCell ref="G3:G4"/>
  </mergeCells>
  <pageMargins left="0.751388888888889" right="0.751388888888889" top="1" bottom="1" header="0.5" footer="0.5"/>
  <pageSetup paperSize="9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"/>
  <sheetViews>
    <sheetView workbookViewId="0">
      <selection activeCell="D2" sqref="D$1:E$1048576"/>
    </sheetView>
  </sheetViews>
  <sheetFormatPr defaultColWidth="9" defaultRowHeight="14.25" outlineLevelCol="6"/>
  <cols>
    <col min="1" max="1" width="6.375" customWidth="1"/>
    <col min="2" max="2" width="9.75" customWidth="1"/>
    <col min="3" max="3" width="9.25" customWidth="1"/>
    <col min="4" max="6" width="19.875" customWidth="1"/>
  </cols>
  <sheetData>
    <row r="1" ht="25.5" spans="1:7">
      <c r="A1" s="1" t="s">
        <v>19</v>
      </c>
      <c r="B1" s="1"/>
      <c r="C1" s="1"/>
      <c r="D1" s="1"/>
      <c r="E1" s="1"/>
      <c r="F1" s="1"/>
      <c r="G1" s="1"/>
    </row>
    <row r="2" ht="39" customHeight="1" spans="1:7">
      <c r="A2" s="19" t="s">
        <v>25</v>
      </c>
      <c r="B2" s="19"/>
      <c r="C2" s="19"/>
      <c r="D2" s="20"/>
      <c r="E2" s="19" t="s">
        <v>26</v>
      </c>
      <c r="F2" s="21" t="s">
        <v>27</v>
      </c>
      <c r="G2" s="21"/>
    </row>
    <row r="3" ht="25" customHeight="1" spans="1:7">
      <c r="A3" s="2" t="s">
        <v>1</v>
      </c>
      <c r="B3" s="2"/>
      <c r="C3" s="2"/>
      <c r="D3" s="2"/>
      <c r="E3" s="2"/>
      <c r="F3" s="2"/>
      <c r="G3" s="2"/>
    </row>
    <row r="4" ht="26" customHeight="1" spans="1:7">
      <c r="A4" s="3" t="s">
        <v>2</v>
      </c>
      <c r="B4" s="3" t="s">
        <v>3</v>
      </c>
      <c r="C4" s="3" t="s">
        <v>20</v>
      </c>
      <c r="D4" s="4" t="s">
        <v>5</v>
      </c>
      <c r="E4" s="11" t="s">
        <v>6</v>
      </c>
      <c r="F4" s="12" t="s">
        <v>7</v>
      </c>
      <c r="G4" s="3" t="s">
        <v>8</v>
      </c>
    </row>
    <row r="5" ht="33" customHeight="1" spans="1:7">
      <c r="A5" s="5"/>
      <c r="B5" s="5"/>
      <c r="C5" s="5"/>
      <c r="D5" s="6"/>
      <c r="E5" s="13"/>
      <c r="F5" s="14"/>
      <c r="G5" s="5"/>
    </row>
    <row r="6" ht="39" customHeight="1" spans="1:7">
      <c r="A6" s="7">
        <v>1</v>
      </c>
      <c r="B6" s="7" t="s">
        <v>28</v>
      </c>
      <c r="C6" s="7" t="s">
        <v>29</v>
      </c>
      <c r="D6" s="7">
        <v>73</v>
      </c>
      <c r="E6" s="7">
        <v>183.6</v>
      </c>
      <c r="F6" s="7">
        <f>D6*E6</f>
        <v>13402.8</v>
      </c>
      <c r="G6" s="7" t="s">
        <v>10</v>
      </c>
    </row>
    <row r="7" ht="39" customHeight="1" spans="1:7">
      <c r="A7" s="7">
        <v>2</v>
      </c>
      <c r="B7" s="7" t="s">
        <v>28</v>
      </c>
      <c r="C7" s="7" t="s">
        <v>30</v>
      </c>
      <c r="D7" s="7">
        <v>84.3</v>
      </c>
      <c r="E7" s="7">
        <v>183.6</v>
      </c>
      <c r="F7" s="7">
        <f>D7*E7</f>
        <v>15477.48</v>
      </c>
      <c r="G7" s="7"/>
    </row>
    <row r="8" ht="39" customHeight="1" spans="1:7">
      <c r="A8" s="7"/>
      <c r="B8" s="7"/>
      <c r="C8" s="7"/>
      <c r="D8" s="7"/>
      <c r="E8" s="7"/>
      <c r="F8" s="7"/>
      <c r="G8" s="7"/>
    </row>
    <row r="9" ht="39" customHeight="1" spans="1:7">
      <c r="A9" s="7"/>
      <c r="B9" s="7"/>
      <c r="C9" s="7"/>
      <c r="D9" s="7"/>
      <c r="E9" s="7"/>
      <c r="F9" s="7"/>
      <c r="G9" s="7"/>
    </row>
    <row r="10" ht="39" customHeight="1" spans="1:7">
      <c r="A10" s="7"/>
      <c r="B10" s="7"/>
      <c r="C10" s="7"/>
      <c r="D10" s="7"/>
      <c r="E10" s="7"/>
      <c r="F10" s="7"/>
      <c r="G10" s="7"/>
    </row>
    <row r="11" ht="39" customHeight="1" spans="1:7">
      <c r="A11" s="7"/>
      <c r="B11" s="7"/>
      <c r="C11" s="7"/>
      <c r="D11" s="7"/>
      <c r="E11" s="7"/>
      <c r="F11" s="7"/>
      <c r="G11" s="7"/>
    </row>
    <row r="12" ht="39" customHeight="1" spans="1:7">
      <c r="A12" s="8" t="s">
        <v>18</v>
      </c>
      <c r="B12" s="9"/>
      <c r="C12" s="9"/>
      <c r="D12" s="10">
        <f>SUM(D6:D11)</f>
        <v>157.3</v>
      </c>
      <c r="E12" s="10">
        <v>183.6</v>
      </c>
      <c r="F12" s="15">
        <f>SUM(F6:F11)</f>
        <v>28880.28</v>
      </c>
      <c r="G12" s="16"/>
    </row>
    <row r="13" ht="27" customHeight="1" spans="6:7">
      <c r="F13" s="17"/>
      <c r="G13" s="17"/>
    </row>
  </sheetData>
  <mergeCells count="11">
    <mergeCell ref="A1:G1"/>
    <mergeCell ref="F2:G2"/>
    <mergeCell ref="A3:G3"/>
    <mergeCell ref="A12:C12"/>
    <mergeCell ref="A4:A5"/>
    <mergeCell ref="B4:B5"/>
    <mergeCell ref="C4:C5"/>
    <mergeCell ref="D4:D5"/>
    <mergeCell ref="E4:E5"/>
    <mergeCell ref="F4:F5"/>
    <mergeCell ref="G4:G5"/>
  </mergeCells>
  <pageMargins left="0.751388888888889" right="0.751388888888889" top="1" bottom="1" header="0.5" footer="0.5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"/>
  <sheetViews>
    <sheetView workbookViewId="0">
      <selection activeCell="D2" sqref="D$1:E$1048576"/>
    </sheetView>
  </sheetViews>
  <sheetFormatPr defaultColWidth="9" defaultRowHeight="14.25" outlineLevelCol="6"/>
  <cols>
    <col min="1" max="1" width="6.375" customWidth="1"/>
    <col min="2" max="2" width="9.75" customWidth="1"/>
    <col min="3" max="3" width="9.25" customWidth="1"/>
    <col min="4" max="6" width="19.875" customWidth="1"/>
  </cols>
  <sheetData>
    <row r="1" ht="25.5" spans="1:7">
      <c r="A1" s="1" t="s">
        <v>19</v>
      </c>
      <c r="B1" s="1"/>
      <c r="C1" s="1"/>
      <c r="D1" s="1"/>
      <c r="E1" s="1"/>
      <c r="F1" s="1"/>
      <c r="G1" s="1"/>
    </row>
    <row r="2" ht="39" customHeight="1" spans="1:7">
      <c r="A2" s="19" t="s">
        <v>25</v>
      </c>
      <c r="B2" s="19"/>
      <c r="C2" s="19"/>
      <c r="D2" s="20"/>
      <c r="E2" s="19" t="s">
        <v>26</v>
      </c>
      <c r="F2" s="21" t="s">
        <v>27</v>
      </c>
      <c r="G2" s="21"/>
    </row>
    <row r="3" ht="25" customHeight="1" spans="1:7">
      <c r="A3" s="2" t="s">
        <v>1</v>
      </c>
      <c r="B3" s="2"/>
      <c r="C3" s="2"/>
      <c r="D3" s="2"/>
      <c r="E3" s="2"/>
      <c r="F3" s="2"/>
      <c r="G3" s="2"/>
    </row>
    <row r="4" ht="26" customHeight="1" spans="1:7">
      <c r="A4" s="3" t="s">
        <v>2</v>
      </c>
      <c r="B4" s="3" t="s">
        <v>3</v>
      </c>
      <c r="C4" s="3" t="s">
        <v>20</v>
      </c>
      <c r="D4" s="4" t="s">
        <v>5</v>
      </c>
      <c r="E4" s="11" t="s">
        <v>6</v>
      </c>
      <c r="F4" s="12" t="s">
        <v>7</v>
      </c>
      <c r="G4" s="3" t="s">
        <v>8</v>
      </c>
    </row>
    <row r="5" ht="33" customHeight="1" spans="1:7">
      <c r="A5" s="5"/>
      <c r="B5" s="5"/>
      <c r="C5" s="5"/>
      <c r="D5" s="6"/>
      <c r="E5" s="13"/>
      <c r="F5" s="14"/>
      <c r="G5" s="5"/>
    </row>
    <row r="6" ht="39" customHeight="1" spans="1:7">
      <c r="A6" s="7">
        <v>1</v>
      </c>
      <c r="B6" s="7" t="s">
        <v>13</v>
      </c>
      <c r="C6" s="7" t="s">
        <v>31</v>
      </c>
      <c r="D6" s="7">
        <v>6</v>
      </c>
      <c r="E6" s="7">
        <v>183.6</v>
      </c>
      <c r="F6" s="7">
        <f>D6*E6</f>
        <v>1101.6</v>
      </c>
      <c r="G6" s="7"/>
    </row>
    <row r="7" ht="39" customHeight="1" spans="1:7">
      <c r="A7" s="7">
        <v>2</v>
      </c>
      <c r="B7" s="7" t="s">
        <v>13</v>
      </c>
      <c r="C7" s="7" t="s">
        <v>32</v>
      </c>
      <c r="D7" s="7">
        <v>21</v>
      </c>
      <c r="E7" s="7">
        <v>183.6</v>
      </c>
      <c r="F7" s="7">
        <f>D7*E7</f>
        <v>3855.6</v>
      </c>
      <c r="G7" s="7"/>
    </row>
    <row r="8" ht="39" customHeight="1" spans="1:7">
      <c r="A8" s="7">
        <v>3</v>
      </c>
      <c r="B8" s="7" t="s">
        <v>13</v>
      </c>
      <c r="C8" s="7" t="s">
        <v>33</v>
      </c>
      <c r="D8" s="7">
        <v>238</v>
      </c>
      <c r="E8" s="7">
        <v>183.6</v>
      </c>
      <c r="F8" s="7">
        <f>D8*E8</f>
        <v>43696.8</v>
      </c>
      <c r="G8" s="7"/>
    </row>
    <row r="9" ht="39" customHeight="1" spans="1:7">
      <c r="A9" s="8" t="s">
        <v>18</v>
      </c>
      <c r="B9" s="9"/>
      <c r="C9" s="9"/>
      <c r="D9" s="10">
        <f>SUM(D6:D8)</f>
        <v>265</v>
      </c>
      <c r="E9" s="10">
        <v>183.6</v>
      </c>
      <c r="F9" s="15">
        <f>SUM(F6:F8)</f>
        <v>48654</v>
      </c>
      <c r="G9" s="16"/>
    </row>
    <row r="10" ht="27" customHeight="1" spans="6:7">
      <c r="F10" s="17"/>
      <c r="G10" s="17"/>
    </row>
  </sheetData>
  <mergeCells count="11">
    <mergeCell ref="A1:G1"/>
    <mergeCell ref="F2:G2"/>
    <mergeCell ref="A3:G3"/>
    <mergeCell ref="A9:C9"/>
    <mergeCell ref="A4:A5"/>
    <mergeCell ref="B4:B5"/>
    <mergeCell ref="C4:C5"/>
    <mergeCell ref="D4:D5"/>
    <mergeCell ref="E4:E5"/>
    <mergeCell ref="F4:F5"/>
    <mergeCell ref="G4:G5"/>
  </mergeCells>
  <pageMargins left="0.751388888888889" right="0.751388888888889" top="1" bottom="1" header="0.5" footer="0.5"/>
  <pageSetup paperSize="9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"/>
  <sheetViews>
    <sheetView workbookViewId="0">
      <selection activeCell="E8" sqref="E8"/>
    </sheetView>
  </sheetViews>
  <sheetFormatPr defaultColWidth="9" defaultRowHeight="33" customHeight="1" outlineLevelCol="6"/>
  <cols>
    <col min="1" max="1" width="6.375" customWidth="1"/>
    <col min="2" max="2" width="9.75" customWidth="1"/>
    <col min="3" max="3" width="9.25" customWidth="1"/>
    <col min="4" max="6" width="19.875" customWidth="1"/>
  </cols>
  <sheetData>
    <row r="1" customHeight="1" spans="1:7">
      <c r="A1" s="1" t="s">
        <v>19</v>
      </c>
      <c r="B1" s="1"/>
      <c r="C1" s="1"/>
      <c r="D1" s="1"/>
      <c r="E1" s="1"/>
      <c r="F1" s="1"/>
      <c r="G1" s="1"/>
    </row>
    <row r="2" ht="27" customHeight="1" spans="1:7">
      <c r="A2" s="2" t="s">
        <v>1</v>
      </c>
      <c r="B2" s="2"/>
      <c r="C2" s="2"/>
      <c r="D2" s="2"/>
      <c r="E2" s="2"/>
      <c r="F2" s="2"/>
      <c r="G2" s="2"/>
    </row>
    <row r="3" customHeight="1" spans="1:7">
      <c r="A3" s="3" t="s">
        <v>2</v>
      </c>
      <c r="B3" s="3" t="s">
        <v>3</v>
      </c>
      <c r="C3" s="3" t="s">
        <v>20</v>
      </c>
      <c r="D3" s="4" t="s">
        <v>5</v>
      </c>
      <c r="E3" s="11" t="s">
        <v>6</v>
      </c>
      <c r="F3" s="12" t="s">
        <v>7</v>
      </c>
      <c r="G3" s="3" t="s">
        <v>8</v>
      </c>
    </row>
    <row r="4" ht="23" customHeight="1" spans="1:7">
      <c r="A4" s="5"/>
      <c r="B4" s="5"/>
      <c r="C4" s="5"/>
      <c r="D4" s="6"/>
      <c r="E4" s="13"/>
      <c r="F4" s="14"/>
      <c r="G4" s="5"/>
    </row>
    <row r="5" customHeight="1" spans="1:7">
      <c r="A5" s="7">
        <v>1</v>
      </c>
      <c r="B5" s="7" t="s">
        <v>14</v>
      </c>
      <c r="C5" s="7" t="s">
        <v>34</v>
      </c>
      <c r="D5" s="7">
        <v>68.5</v>
      </c>
      <c r="E5" s="7">
        <v>183.6</v>
      </c>
      <c r="F5" s="7">
        <f>D5*E5</f>
        <v>12576.6</v>
      </c>
      <c r="G5" s="7" t="s">
        <v>10</v>
      </c>
    </row>
    <row r="6" customHeight="1" spans="1:7">
      <c r="A6" s="7">
        <v>2</v>
      </c>
      <c r="B6" s="7" t="s">
        <v>14</v>
      </c>
      <c r="C6" s="7" t="s">
        <v>35</v>
      </c>
      <c r="D6" s="7">
        <v>185.5</v>
      </c>
      <c r="E6" s="7">
        <v>183.6</v>
      </c>
      <c r="F6" s="7">
        <f t="shared" ref="F6:F12" si="0">D6*E6</f>
        <v>34057.8</v>
      </c>
      <c r="G6" s="7"/>
    </row>
    <row r="7" customHeight="1" spans="1:7">
      <c r="A7" s="7">
        <v>3</v>
      </c>
      <c r="B7" s="7" t="s">
        <v>14</v>
      </c>
      <c r="C7" s="7" t="s">
        <v>36</v>
      </c>
      <c r="D7" s="7">
        <v>2</v>
      </c>
      <c r="E7" s="7">
        <v>183.6</v>
      </c>
      <c r="F7" s="7">
        <f t="shared" si="0"/>
        <v>367.2</v>
      </c>
      <c r="G7" s="7"/>
    </row>
    <row r="8" customHeight="1" spans="1:7">
      <c r="A8" s="7">
        <v>4</v>
      </c>
      <c r="B8" s="7" t="s">
        <v>14</v>
      </c>
      <c r="C8" s="7" t="s">
        <v>37</v>
      </c>
      <c r="D8" s="7">
        <v>2</v>
      </c>
      <c r="E8" s="7">
        <v>183.6</v>
      </c>
      <c r="F8" s="7">
        <f t="shared" si="0"/>
        <v>367.2</v>
      </c>
      <c r="G8" s="7"/>
    </row>
    <row r="9" customHeight="1" spans="1:7">
      <c r="A9" s="7">
        <v>5</v>
      </c>
      <c r="B9" s="7" t="s">
        <v>14</v>
      </c>
      <c r="C9" s="7" t="s">
        <v>38</v>
      </c>
      <c r="D9" s="7">
        <v>2</v>
      </c>
      <c r="E9" s="7">
        <v>183.6</v>
      </c>
      <c r="F9" s="7">
        <f t="shared" si="0"/>
        <v>367.2</v>
      </c>
      <c r="G9" s="7"/>
    </row>
    <row r="10" customHeight="1" spans="1:7">
      <c r="A10" s="7">
        <v>6</v>
      </c>
      <c r="B10" s="7" t="s">
        <v>14</v>
      </c>
      <c r="C10" s="7" t="s">
        <v>39</v>
      </c>
      <c r="D10" s="7">
        <v>2</v>
      </c>
      <c r="E10" s="7">
        <v>183.6</v>
      </c>
      <c r="F10" s="7">
        <f t="shared" si="0"/>
        <v>367.2</v>
      </c>
      <c r="G10" s="7"/>
    </row>
    <row r="11" customHeight="1" spans="1:7">
      <c r="A11" s="7">
        <v>7</v>
      </c>
      <c r="B11" s="7" t="s">
        <v>14</v>
      </c>
      <c r="C11" s="7" t="s">
        <v>40</v>
      </c>
      <c r="D11" s="7">
        <v>2</v>
      </c>
      <c r="E11" s="7">
        <v>183.6</v>
      </c>
      <c r="F11" s="7">
        <f t="shared" si="0"/>
        <v>367.2</v>
      </c>
      <c r="G11" s="7"/>
    </row>
    <row r="12" customHeight="1" spans="1:7">
      <c r="A12" s="7">
        <v>8</v>
      </c>
      <c r="B12" s="7" t="s">
        <v>14</v>
      </c>
      <c r="C12" s="7" t="s">
        <v>41</v>
      </c>
      <c r="D12" s="7">
        <v>2</v>
      </c>
      <c r="E12" s="7">
        <v>183.6</v>
      </c>
      <c r="F12" s="7">
        <f t="shared" si="0"/>
        <v>367.2</v>
      </c>
      <c r="G12" s="7"/>
    </row>
    <row r="13" customHeight="1" spans="1:7">
      <c r="A13" s="8" t="s">
        <v>18</v>
      </c>
      <c r="B13" s="9"/>
      <c r="C13" s="9"/>
      <c r="D13" s="10">
        <f>SUM(D5:D12)</f>
        <v>266</v>
      </c>
      <c r="E13" s="10">
        <v>183.6</v>
      </c>
      <c r="F13" s="15">
        <f>SUM(F5:F12)</f>
        <v>48837.6</v>
      </c>
      <c r="G13" s="16"/>
    </row>
    <row r="14" customHeight="1" spans="6:7">
      <c r="F14" s="17"/>
      <c r="G14" s="17"/>
    </row>
  </sheetData>
  <mergeCells count="10">
    <mergeCell ref="A1:G1"/>
    <mergeCell ref="A2:G2"/>
    <mergeCell ref="A13:C13"/>
    <mergeCell ref="A3:A4"/>
    <mergeCell ref="B3:B4"/>
    <mergeCell ref="C3:C4"/>
    <mergeCell ref="D3:D4"/>
    <mergeCell ref="E3:E4"/>
    <mergeCell ref="F3:F4"/>
    <mergeCell ref="G3:G4"/>
  </mergeCells>
  <pageMargins left="0.751388888888889" right="0.751388888888889" top="1" bottom="1" header="0.5" footer="0.5"/>
  <pageSetup paperSize="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topLeftCell="A7" workbookViewId="0">
      <selection activeCell="E15" sqref="E15"/>
    </sheetView>
  </sheetViews>
  <sheetFormatPr defaultColWidth="9" defaultRowHeight="14.25" outlineLevelCol="6"/>
  <cols>
    <col min="1" max="1" width="6.375" customWidth="1"/>
    <col min="2" max="2" width="9.75" customWidth="1"/>
    <col min="3" max="3" width="9.25" customWidth="1"/>
    <col min="4" max="6" width="19.875" customWidth="1"/>
  </cols>
  <sheetData>
    <row r="1" ht="25.5" spans="1:7">
      <c r="A1" s="1" t="s">
        <v>19</v>
      </c>
      <c r="B1" s="1"/>
      <c r="C1" s="1"/>
      <c r="D1" s="1"/>
      <c r="E1" s="1"/>
      <c r="F1" s="1"/>
      <c r="G1" s="1"/>
    </row>
    <row r="2" ht="25" customHeight="1" spans="1:7">
      <c r="A2" s="2" t="s">
        <v>1</v>
      </c>
      <c r="B2" s="2"/>
      <c r="C2" s="2"/>
      <c r="D2" s="2"/>
      <c r="E2" s="2"/>
      <c r="F2" s="2"/>
      <c r="G2" s="2"/>
    </row>
    <row r="3" ht="26" customHeight="1" spans="1:7">
      <c r="A3" s="3" t="s">
        <v>2</v>
      </c>
      <c r="B3" s="3" t="s">
        <v>3</v>
      </c>
      <c r="C3" s="3" t="s">
        <v>20</v>
      </c>
      <c r="D3" s="4" t="s">
        <v>5</v>
      </c>
      <c r="E3" s="11" t="s">
        <v>6</v>
      </c>
      <c r="F3" s="12" t="s">
        <v>7</v>
      </c>
      <c r="G3" s="3" t="s">
        <v>8</v>
      </c>
    </row>
    <row r="4" ht="33" customHeight="1" spans="1:7">
      <c r="A4" s="5"/>
      <c r="B4" s="5"/>
      <c r="C4" s="5"/>
      <c r="D4" s="6"/>
      <c r="E4" s="13"/>
      <c r="F4" s="14"/>
      <c r="G4" s="5"/>
    </row>
    <row r="5" ht="39" customHeight="1" spans="1:7">
      <c r="A5" s="7">
        <v>1</v>
      </c>
      <c r="B5" s="7" t="s">
        <v>17</v>
      </c>
      <c r="C5" s="7" t="s">
        <v>42</v>
      </c>
      <c r="D5" s="7">
        <v>255.8</v>
      </c>
      <c r="E5" s="7">
        <v>183.6</v>
      </c>
      <c r="F5" s="7">
        <f>D5*E5</f>
        <v>46964.88</v>
      </c>
      <c r="G5" s="7" t="s">
        <v>10</v>
      </c>
    </row>
    <row r="6" ht="39" customHeight="1" spans="1:7">
      <c r="A6" s="7">
        <v>2</v>
      </c>
      <c r="B6" s="7" t="s">
        <v>17</v>
      </c>
      <c r="C6" s="7" t="s">
        <v>43</v>
      </c>
      <c r="D6" s="7">
        <v>38.5</v>
      </c>
      <c r="E6" s="7">
        <v>183.6</v>
      </c>
      <c r="F6" s="7">
        <f t="shared" ref="F6:F14" si="0">D6*E6</f>
        <v>7068.6</v>
      </c>
      <c r="G6" s="7"/>
    </row>
    <row r="7" ht="39" customHeight="1" spans="1:7">
      <c r="A7" s="7">
        <v>3</v>
      </c>
      <c r="B7" s="7" t="s">
        <v>17</v>
      </c>
      <c r="C7" s="7" t="s">
        <v>44</v>
      </c>
      <c r="D7" s="7">
        <v>383</v>
      </c>
      <c r="E7" s="7">
        <v>183.6</v>
      </c>
      <c r="F7" s="7">
        <f t="shared" si="0"/>
        <v>70318.8</v>
      </c>
      <c r="G7" s="7"/>
    </row>
    <row r="8" ht="39" customHeight="1" spans="1:7">
      <c r="A8" s="7">
        <v>4</v>
      </c>
      <c r="B8" s="7" t="s">
        <v>17</v>
      </c>
      <c r="C8" s="7" t="s">
        <v>45</v>
      </c>
      <c r="D8" s="7">
        <v>82.3</v>
      </c>
      <c r="E8" s="7">
        <v>183.6</v>
      </c>
      <c r="F8" s="7">
        <f t="shared" si="0"/>
        <v>15110.28</v>
      </c>
      <c r="G8" s="7"/>
    </row>
    <row r="9" ht="39" customHeight="1" spans="1:7">
      <c r="A9" s="7">
        <v>5</v>
      </c>
      <c r="B9" s="7" t="s">
        <v>17</v>
      </c>
      <c r="C9" s="7" t="s">
        <v>46</v>
      </c>
      <c r="D9" s="7">
        <v>322.91</v>
      </c>
      <c r="E9" s="7">
        <v>183.6</v>
      </c>
      <c r="F9" s="7">
        <f t="shared" si="0"/>
        <v>59286.276</v>
      </c>
      <c r="G9" s="7"/>
    </row>
    <row r="10" ht="39" customHeight="1" spans="1:7">
      <c r="A10" s="7">
        <v>6</v>
      </c>
      <c r="B10" s="7" t="s">
        <v>17</v>
      </c>
      <c r="C10" s="7" t="s">
        <v>47</v>
      </c>
      <c r="D10" s="7">
        <v>73</v>
      </c>
      <c r="E10" s="7">
        <v>183.6</v>
      </c>
      <c r="F10" s="7">
        <f t="shared" si="0"/>
        <v>13402.8</v>
      </c>
      <c r="G10" s="7"/>
    </row>
    <row r="11" ht="39" customHeight="1" spans="1:7">
      <c r="A11" s="7">
        <v>7</v>
      </c>
      <c r="B11" s="7" t="s">
        <v>17</v>
      </c>
      <c r="C11" s="7" t="s">
        <v>48</v>
      </c>
      <c r="D11" s="7">
        <v>176</v>
      </c>
      <c r="E11" s="7">
        <v>183.6</v>
      </c>
      <c r="F11" s="7">
        <f t="shared" si="0"/>
        <v>32313.6</v>
      </c>
      <c r="G11" s="7"/>
    </row>
    <row r="12" ht="39" customHeight="1" spans="1:7">
      <c r="A12" s="7">
        <v>8</v>
      </c>
      <c r="B12" s="7" t="s">
        <v>17</v>
      </c>
      <c r="C12" s="7" t="s">
        <v>49</v>
      </c>
      <c r="D12" s="7">
        <v>22.07</v>
      </c>
      <c r="E12" s="7">
        <v>183.6</v>
      </c>
      <c r="F12" s="7">
        <f t="shared" si="0"/>
        <v>4052.052</v>
      </c>
      <c r="G12" s="7"/>
    </row>
    <row r="13" ht="39" customHeight="1" spans="1:7">
      <c r="A13" s="7">
        <v>9</v>
      </c>
      <c r="B13" s="7" t="s">
        <v>17</v>
      </c>
      <c r="C13" s="7" t="s">
        <v>50</v>
      </c>
      <c r="D13" s="7">
        <v>331</v>
      </c>
      <c r="E13" s="7">
        <v>183.6</v>
      </c>
      <c r="F13" s="7">
        <f t="shared" si="0"/>
        <v>60771.6</v>
      </c>
      <c r="G13" s="7"/>
    </row>
    <row r="14" ht="39" customHeight="1" spans="1:7">
      <c r="A14" s="7">
        <v>10</v>
      </c>
      <c r="B14" s="7" t="s">
        <v>17</v>
      </c>
      <c r="C14" s="7" t="s">
        <v>51</v>
      </c>
      <c r="D14" s="7">
        <v>258</v>
      </c>
      <c r="E14" s="7">
        <v>183.6</v>
      </c>
      <c r="F14" s="7">
        <f t="shared" si="0"/>
        <v>47368.8</v>
      </c>
      <c r="G14" s="7"/>
    </row>
    <row r="15" ht="39" customHeight="1" spans="1:7">
      <c r="A15" s="7"/>
      <c r="B15" s="7"/>
      <c r="C15" s="7"/>
      <c r="D15" s="7"/>
      <c r="E15" s="7"/>
      <c r="F15" s="7"/>
      <c r="G15" s="7"/>
    </row>
    <row r="16" ht="39" customHeight="1" spans="1:7">
      <c r="A16" s="7"/>
      <c r="B16" s="7"/>
      <c r="C16" s="7"/>
      <c r="D16" s="7"/>
      <c r="E16" s="7"/>
      <c r="F16" s="7"/>
      <c r="G16" s="7"/>
    </row>
    <row r="17" ht="39" customHeight="1" spans="1:7">
      <c r="A17" s="11"/>
      <c r="B17" s="11"/>
      <c r="C17" s="11"/>
      <c r="D17" s="11"/>
      <c r="E17" s="11"/>
      <c r="F17" s="18"/>
      <c r="G17" s="11" t="s">
        <v>10</v>
      </c>
    </row>
    <row r="18" ht="39" customHeight="1" spans="1:7">
      <c r="A18" s="8" t="s">
        <v>18</v>
      </c>
      <c r="B18" s="9"/>
      <c r="C18" s="9"/>
      <c r="D18" s="10">
        <f>SUM(D5:D17)</f>
        <v>1942.58</v>
      </c>
      <c r="E18" s="10">
        <v>183.6</v>
      </c>
      <c r="F18" s="15">
        <f>SUM(F5:F17)</f>
        <v>356657.688</v>
      </c>
      <c r="G18" s="16"/>
    </row>
    <row r="19" ht="27" customHeight="1" spans="6:7">
      <c r="F19" s="17"/>
      <c r="G19" s="17"/>
    </row>
  </sheetData>
  <mergeCells count="10">
    <mergeCell ref="A1:G1"/>
    <mergeCell ref="A2:G2"/>
    <mergeCell ref="A18:C18"/>
    <mergeCell ref="A3:A4"/>
    <mergeCell ref="B3:B4"/>
    <mergeCell ref="C3:C4"/>
    <mergeCell ref="D3:D4"/>
    <mergeCell ref="E3:E4"/>
    <mergeCell ref="F3:F4"/>
    <mergeCell ref="G3:G4"/>
  </mergeCells>
  <pageMargins left="0.751388888888889" right="0.751388888888889" top="1" bottom="1" header="0.5" footer="0.5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topLeftCell="A9" workbookViewId="0">
      <selection activeCell="F32" sqref="F32"/>
    </sheetView>
  </sheetViews>
  <sheetFormatPr defaultColWidth="9" defaultRowHeight="14.25" outlineLevelCol="6"/>
  <cols>
    <col min="1" max="1" width="6.375" customWidth="1"/>
    <col min="2" max="2" width="9.75" customWidth="1"/>
    <col min="3" max="3" width="9.25" customWidth="1"/>
    <col min="4" max="6" width="19.875" customWidth="1"/>
  </cols>
  <sheetData>
    <row r="1" ht="25.5" spans="1:7">
      <c r="A1" s="1" t="s">
        <v>19</v>
      </c>
      <c r="B1" s="1"/>
      <c r="C1" s="1"/>
      <c r="D1" s="1"/>
      <c r="E1" s="1"/>
      <c r="F1" s="1"/>
      <c r="G1" s="1"/>
    </row>
    <row r="2" ht="25" customHeight="1" spans="1:7">
      <c r="A2" s="2" t="s">
        <v>1</v>
      </c>
      <c r="B2" s="2"/>
      <c r="C2" s="2"/>
      <c r="D2" s="2"/>
      <c r="E2" s="2"/>
      <c r="F2" s="2"/>
      <c r="G2" s="2"/>
    </row>
    <row r="3" ht="26" customHeight="1" spans="1:7">
      <c r="A3" s="3" t="s">
        <v>2</v>
      </c>
      <c r="B3" s="3" t="s">
        <v>3</v>
      </c>
      <c r="C3" s="3" t="s">
        <v>20</v>
      </c>
      <c r="D3" s="4" t="s">
        <v>5</v>
      </c>
      <c r="E3" s="11" t="s">
        <v>6</v>
      </c>
      <c r="F3" s="12" t="s">
        <v>7</v>
      </c>
      <c r="G3" s="3" t="s">
        <v>8</v>
      </c>
    </row>
    <row r="4" ht="33" customHeight="1" spans="1:7">
      <c r="A4" s="5"/>
      <c r="B4" s="5"/>
      <c r="C4" s="5"/>
      <c r="D4" s="6"/>
      <c r="E4" s="13"/>
      <c r="F4" s="14"/>
      <c r="G4" s="5"/>
    </row>
    <row r="5" ht="39" customHeight="1" spans="1:7">
      <c r="A5" s="7">
        <v>1</v>
      </c>
      <c r="B5" s="7" t="s">
        <v>16</v>
      </c>
      <c r="C5" s="7" t="s">
        <v>52</v>
      </c>
      <c r="D5" s="7">
        <v>458</v>
      </c>
      <c r="E5" s="7">
        <v>183.6</v>
      </c>
      <c r="F5" s="7">
        <f>D5*E5</f>
        <v>84088.8</v>
      </c>
      <c r="G5" s="7" t="s">
        <v>10</v>
      </c>
    </row>
    <row r="6" ht="39" customHeight="1" spans="1:7">
      <c r="A6" s="7">
        <v>2</v>
      </c>
      <c r="B6" s="7" t="s">
        <v>16</v>
      </c>
      <c r="C6" s="7" t="s">
        <v>53</v>
      </c>
      <c r="D6" s="7">
        <v>252</v>
      </c>
      <c r="E6" s="7">
        <v>183.6</v>
      </c>
      <c r="F6" s="7">
        <f t="shared" ref="F6:F16" si="0">D6*E6</f>
        <v>46267.2</v>
      </c>
      <c r="G6" s="7"/>
    </row>
    <row r="7" ht="39" customHeight="1" spans="1:7">
      <c r="A7" s="7">
        <v>3</v>
      </c>
      <c r="B7" s="7" t="s">
        <v>16</v>
      </c>
      <c r="C7" s="7" t="s">
        <v>54</v>
      </c>
      <c r="D7" s="7">
        <v>102.37</v>
      </c>
      <c r="E7" s="7">
        <v>183.6</v>
      </c>
      <c r="F7" s="7">
        <f t="shared" si="0"/>
        <v>18795.132</v>
      </c>
      <c r="G7" s="7"/>
    </row>
    <row r="8" ht="39" customHeight="1" spans="1:7">
      <c r="A8" s="7">
        <v>4</v>
      </c>
      <c r="B8" s="7" t="s">
        <v>16</v>
      </c>
      <c r="C8" s="7" t="s">
        <v>43</v>
      </c>
      <c r="D8" s="7">
        <v>283.5</v>
      </c>
      <c r="E8" s="7">
        <v>183.6</v>
      </c>
      <c r="F8" s="7">
        <f t="shared" si="0"/>
        <v>52050.6</v>
      </c>
      <c r="G8" s="7"/>
    </row>
    <row r="9" ht="39" customHeight="1" spans="1:7">
      <c r="A9" s="7">
        <v>5</v>
      </c>
      <c r="B9" s="7" t="s">
        <v>16</v>
      </c>
      <c r="C9" s="7" t="s">
        <v>30</v>
      </c>
      <c r="D9" s="7">
        <v>146.3</v>
      </c>
      <c r="E9" s="7">
        <v>183.6</v>
      </c>
      <c r="F9" s="7">
        <f t="shared" si="0"/>
        <v>26860.68</v>
      </c>
      <c r="G9" s="7"/>
    </row>
    <row r="10" ht="39" customHeight="1" spans="1:7">
      <c r="A10" s="7">
        <v>6</v>
      </c>
      <c r="B10" s="7" t="s">
        <v>16</v>
      </c>
      <c r="C10" s="7" t="s">
        <v>55</v>
      </c>
      <c r="D10" s="7">
        <v>273.6</v>
      </c>
      <c r="E10" s="7">
        <v>183.6</v>
      </c>
      <c r="F10" s="7">
        <f t="shared" si="0"/>
        <v>50232.96</v>
      </c>
      <c r="G10" s="7"/>
    </row>
    <row r="11" ht="39" customHeight="1" spans="1:7">
      <c r="A11" s="7">
        <v>7</v>
      </c>
      <c r="B11" s="7" t="s">
        <v>16</v>
      </c>
      <c r="C11" s="7" t="s">
        <v>56</v>
      </c>
      <c r="D11" s="7">
        <v>105.5</v>
      </c>
      <c r="E11" s="7">
        <v>183.6</v>
      </c>
      <c r="F11" s="7">
        <f t="shared" si="0"/>
        <v>19369.8</v>
      </c>
      <c r="G11" s="7"/>
    </row>
    <row r="12" ht="39" customHeight="1" spans="1:7">
      <c r="A12" s="7">
        <v>8</v>
      </c>
      <c r="B12" s="7" t="s">
        <v>16</v>
      </c>
      <c r="C12" s="7" t="s">
        <v>57</v>
      </c>
      <c r="D12" s="7">
        <v>46.5</v>
      </c>
      <c r="E12" s="7">
        <v>183.6</v>
      </c>
      <c r="F12" s="7">
        <f t="shared" si="0"/>
        <v>8537.4</v>
      </c>
      <c r="G12" s="7"/>
    </row>
    <row r="13" ht="39" customHeight="1" spans="1:7">
      <c r="A13" s="7">
        <v>9</v>
      </c>
      <c r="B13" s="7" t="s">
        <v>16</v>
      </c>
      <c r="C13" s="7" t="s">
        <v>58</v>
      </c>
      <c r="D13" s="7">
        <v>13</v>
      </c>
      <c r="E13" s="7">
        <v>183.6</v>
      </c>
      <c r="F13" s="7">
        <f t="shared" si="0"/>
        <v>2386.8</v>
      </c>
      <c r="G13" s="7"/>
    </row>
    <row r="14" ht="39" customHeight="1" spans="1:7">
      <c r="A14" s="7">
        <v>10</v>
      </c>
      <c r="B14" s="7" t="s">
        <v>16</v>
      </c>
      <c r="C14" s="7" t="s">
        <v>59</v>
      </c>
      <c r="D14" s="7">
        <v>4</v>
      </c>
      <c r="E14" s="7">
        <v>183.6</v>
      </c>
      <c r="F14" s="7">
        <f t="shared" si="0"/>
        <v>734.4</v>
      </c>
      <c r="G14" s="7"/>
    </row>
    <row r="15" ht="39" customHeight="1" spans="1:7">
      <c r="A15" s="7">
        <v>11</v>
      </c>
      <c r="B15" s="7" t="s">
        <v>16</v>
      </c>
      <c r="C15" s="7" t="s">
        <v>60</v>
      </c>
      <c r="D15" s="7">
        <v>162.15</v>
      </c>
      <c r="E15" s="7">
        <v>183.6</v>
      </c>
      <c r="F15" s="7">
        <f t="shared" si="0"/>
        <v>29770.74</v>
      </c>
      <c r="G15" s="7"/>
    </row>
    <row r="16" ht="39" customHeight="1" spans="1:7">
      <c r="A16" s="7">
        <v>12</v>
      </c>
      <c r="B16" s="7" t="s">
        <v>16</v>
      </c>
      <c r="C16" s="7" t="s">
        <v>61</v>
      </c>
      <c r="D16" s="7">
        <v>4</v>
      </c>
      <c r="E16" s="7">
        <v>183.6</v>
      </c>
      <c r="F16" s="7">
        <f t="shared" si="0"/>
        <v>734.4</v>
      </c>
      <c r="G16" s="7"/>
    </row>
    <row r="17" ht="39" customHeight="1" spans="1:7">
      <c r="A17" s="7"/>
      <c r="B17" s="7"/>
      <c r="C17" s="11"/>
      <c r="D17" s="11"/>
      <c r="E17" s="11"/>
      <c r="F17" s="18"/>
      <c r="G17" s="11" t="s">
        <v>10</v>
      </c>
    </row>
    <row r="18" ht="39" customHeight="1" spans="1:7">
      <c r="A18" s="8" t="s">
        <v>18</v>
      </c>
      <c r="B18" s="7"/>
      <c r="C18" s="9"/>
      <c r="D18" s="10">
        <f>SUM(D5:D17)</f>
        <v>1850.92</v>
      </c>
      <c r="E18" s="10">
        <v>183.6</v>
      </c>
      <c r="F18" s="15">
        <f>SUM(F5:F17)</f>
        <v>339828.912</v>
      </c>
      <c r="G18" s="16"/>
    </row>
    <row r="19" ht="27" customHeight="1" spans="6:7">
      <c r="F19" s="17"/>
      <c r="G19" s="17"/>
    </row>
  </sheetData>
  <mergeCells count="9">
    <mergeCell ref="A1:G1"/>
    <mergeCell ref="A2:G2"/>
    <mergeCell ref="A3:A4"/>
    <mergeCell ref="B3:B4"/>
    <mergeCell ref="C3:C4"/>
    <mergeCell ref="D3:D4"/>
    <mergeCell ref="E3:E4"/>
    <mergeCell ref="F3:F4"/>
    <mergeCell ref="G3:G4"/>
  </mergeCells>
  <pageMargins left="0.751388888888889" right="0.751388888888889" top="1" bottom="1" header="0.5" footer="0.5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topLeftCell="A12" workbookViewId="0">
      <selection activeCell="A2" sqref="$A2:$XFD2"/>
    </sheetView>
  </sheetViews>
  <sheetFormatPr defaultColWidth="9" defaultRowHeight="14.25" outlineLevelCol="6"/>
  <cols>
    <col min="1" max="1" width="6.375" customWidth="1"/>
    <col min="2" max="2" width="9.75" customWidth="1"/>
    <col min="3" max="3" width="9.25" customWidth="1"/>
    <col min="4" max="6" width="19.875" customWidth="1"/>
  </cols>
  <sheetData>
    <row r="1" ht="25.5" spans="1:7">
      <c r="A1" s="1" t="s">
        <v>19</v>
      </c>
      <c r="B1" s="1"/>
      <c r="C1" s="1"/>
      <c r="D1" s="1"/>
      <c r="E1" s="1"/>
      <c r="F1" s="1"/>
      <c r="G1" s="1"/>
    </row>
    <row r="2" ht="25" customHeight="1" spans="1:7">
      <c r="A2" s="2" t="s">
        <v>1</v>
      </c>
      <c r="B2" s="2"/>
      <c r="C2" s="2"/>
      <c r="D2" s="2"/>
      <c r="E2" s="2"/>
      <c r="F2" s="2"/>
      <c r="G2" s="2"/>
    </row>
    <row r="3" ht="26" customHeight="1" spans="1:7">
      <c r="A3" s="3" t="s">
        <v>2</v>
      </c>
      <c r="B3" s="3" t="s">
        <v>3</v>
      </c>
      <c r="C3" s="3" t="s">
        <v>20</v>
      </c>
      <c r="D3" s="4" t="s">
        <v>5</v>
      </c>
      <c r="E3" s="11" t="s">
        <v>6</v>
      </c>
      <c r="F3" s="12" t="s">
        <v>7</v>
      </c>
      <c r="G3" s="3" t="s">
        <v>8</v>
      </c>
    </row>
    <row r="4" ht="33" customHeight="1" spans="1:7">
      <c r="A4" s="5"/>
      <c r="B4" s="5"/>
      <c r="C4" s="5"/>
      <c r="D4" s="6"/>
      <c r="E4" s="13"/>
      <c r="F4" s="14"/>
      <c r="G4" s="5"/>
    </row>
    <row r="5" ht="39" customHeight="1" spans="1:7">
      <c r="A5" s="7">
        <v>1</v>
      </c>
      <c r="B5" s="7" t="s">
        <v>15</v>
      </c>
      <c r="C5" s="7" t="s">
        <v>62</v>
      </c>
      <c r="D5" s="7">
        <v>408</v>
      </c>
      <c r="E5" s="7">
        <v>183.6</v>
      </c>
      <c r="F5" s="7">
        <f>D5*E5</f>
        <v>74908.8</v>
      </c>
      <c r="G5" s="7" t="s">
        <v>10</v>
      </c>
    </row>
    <row r="6" ht="39" customHeight="1" spans="1:7">
      <c r="A6" s="7">
        <v>2</v>
      </c>
      <c r="B6" s="7" t="s">
        <v>15</v>
      </c>
      <c r="C6" s="7" t="s">
        <v>63</v>
      </c>
      <c r="D6" s="7">
        <v>239</v>
      </c>
      <c r="E6" s="7">
        <v>183.6</v>
      </c>
      <c r="F6" s="7">
        <f t="shared" ref="F6:F19" si="0">D6*E6</f>
        <v>43880.4</v>
      </c>
      <c r="G6" s="7"/>
    </row>
    <row r="7" ht="39" customHeight="1" spans="1:7">
      <c r="A7" s="7">
        <v>3</v>
      </c>
      <c r="B7" s="7" t="s">
        <v>15</v>
      </c>
      <c r="C7" s="7" t="s">
        <v>48</v>
      </c>
      <c r="D7" s="7">
        <v>59</v>
      </c>
      <c r="E7" s="7">
        <v>183.6</v>
      </c>
      <c r="F7" s="7">
        <f t="shared" si="0"/>
        <v>10832.4</v>
      </c>
      <c r="G7" s="7"/>
    </row>
    <row r="8" ht="39" customHeight="1" spans="1:7">
      <c r="A8" s="7">
        <v>4</v>
      </c>
      <c r="B8" s="7" t="s">
        <v>15</v>
      </c>
      <c r="C8" s="7" t="s">
        <v>64</v>
      </c>
      <c r="D8" s="7">
        <v>3</v>
      </c>
      <c r="E8" s="7">
        <v>183.6</v>
      </c>
      <c r="F8" s="7">
        <f t="shared" si="0"/>
        <v>550.8</v>
      </c>
      <c r="G8" s="7"/>
    </row>
    <row r="9" ht="39" customHeight="1" spans="1:7">
      <c r="A9" s="7">
        <v>5</v>
      </c>
      <c r="B9" s="7" t="s">
        <v>15</v>
      </c>
      <c r="C9" s="7" t="s">
        <v>65</v>
      </c>
      <c r="D9" s="7">
        <v>7</v>
      </c>
      <c r="E9" s="7">
        <v>183.6</v>
      </c>
      <c r="F9" s="7">
        <f t="shared" si="0"/>
        <v>1285.2</v>
      </c>
      <c r="G9" s="7"/>
    </row>
    <row r="10" ht="39" customHeight="1" spans="1:7">
      <c r="A10" s="7">
        <v>6</v>
      </c>
      <c r="B10" s="7" t="s">
        <v>15</v>
      </c>
      <c r="C10" s="7" t="s">
        <v>66</v>
      </c>
      <c r="D10" s="7">
        <v>4</v>
      </c>
      <c r="E10" s="7">
        <v>183.6</v>
      </c>
      <c r="F10" s="7">
        <f t="shared" si="0"/>
        <v>734.4</v>
      </c>
      <c r="G10" s="7"/>
    </row>
    <row r="11" ht="39" customHeight="1" spans="1:7">
      <c r="A11" s="7">
        <v>7</v>
      </c>
      <c r="B11" s="7" t="s">
        <v>15</v>
      </c>
      <c r="C11" s="7" t="s">
        <v>67</v>
      </c>
      <c r="D11" s="7">
        <v>238</v>
      </c>
      <c r="E11" s="7">
        <v>183.6</v>
      </c>
      <c r="F11" s="7">
        <f t="shared" si="0"/>
        <v>43696.8</v>
      </c>
      <c r="G11" s="7"/>
    </row>
    <row r="12" ht="39" customHeight="1" spans="1:7">
      <c r="A12" s="7">
        <v>8</v>
      </c>
      <c r="B12" s="7" t="s">
        <v>15</v>
      </c>
      <c r="C12" s="7" t="s">
        <v>68</v>
      </c>
      <c r="D12" s="7">
        <v>3</v>
      </c>
      <c r="E12" s="7">
        <v>183.6</v>
      </c>
      <c r="F12" s="7">
        <f t="shared" si="0"/>
        <v>550.8</v>
      </c>
      <c r="G12" s="7"/>
    </row>
    <row r="13" ht="39" customHeight="1" spans="1:7">
      <c r="A13" s="7">
        <v>9</v>
      </c>
      <c r="B13" s="7" t="s">
        <v>15</v>
      </c>
      <c r="C13" s="7" t="s">
        <v>69</v>
      </c>
      <c r="D13" s="7">
        <v>2</v>
      </c>
      <c r="E13" s="7">
        <v>183.6</v>
      </c>
      <c r="F13" s="7">
        <f t="shared" si="0"/>
        <v>367.2</v>
      </c>
      <c r="G13" s="7"/>
    </row>
    <row r="14" ht="39" customHeight="1" spans="1:7">
      <c r="A14" s="7">
        <v>10</v>
      </c>
      <c r="B14" s="7" t="s">
        <v>15</v>
      </c>
      <c r="C14" s="7" t="s">
        <v>70</v>
      </c>
      <c r="D14" s="7">
        <v>77</v>
      </c>
      <c r="E14" s="7">
        <v>183.6</v>
      </c>
      <c r="F14" s="7">
        <f t="shared" si="0"/>
        <v>14137.2</v>
      </c>
      <c r="G14" s="7"/>
    </row>
    <row r="15" ht="39" customHeight="1" spans="1:7">
      <c r="A15" s="7">
        <v>11</v>
      </c>
      <c r="B15" s="7" t="s">
        <v>15</v>
      </c>
      <c r="C15" s="7" t="s">
        <v>71</v>
      </c>
      <c r="D15" s="7">
        <v>11</v>
      </c>
      <c r="E15" s="7">
        <v>183.6</v>
      </c>
      <c r="F15" s="7">
        <f t="shared" si="0"/>
        <v>2019.6</v>
      </c>
      <c r="G15" s="7"/>
    </row>
    <row r="16" ht="39" customHeight="1" spans="1:7">
      <c r="A16" s="7">
        <v>12</v>
      </c>
      <c r="B16" s="7" t="s">
        <v>15</v>
      </c>
      <c r="C16" s="7" t="s">
        <v>72</v>
      </c>
      <c r="D16" s="7">
        <v>10.6</v>
      </c>
      <c r="E16" s="7">
        <v>183.6</v>
      </c>
      <c r="F16" s="7">
        <f t="shared" si="0"/>
        <v>1946.16</v>
      </c>
      <c r="G16" s="7"/>
    </row>
    <row r="17" ht="39" customHeight="1" spans="1:7">
      <c r="A17" s="7">
        <v>13</v>
      </c>
      <c r="B17" s="7" t="s">
        <v>15</v>
      </c>
      <c r="C17" s="7" t="s">
        <v>73</v>
      </c>
      <c r="D17" s="7">
        <v>353.6</v>
      </c>
      <c r="E17" s="7">
        <v>183.6</v>
      </c>
      <c r="F17" s="7">
        <f t="shared" si="0"/>
        <v>64920.96</v>
      </c>
      <c r="G17" s="7"/>
    </row>
    <row r="18" ht="39" customHeight="1" spans="1:7">
      <c r="A18" s="7">
        <v>14</v>
      </c>
      <c r="B18" s="7" t="s">
        <v>15</v>
      </c>
      <c r="C18" s="7" t="s">
        <v>74</v>
      </c>
      <c r="D18" s="7">
        <v>29.8</v>
      </c>
      <c r="E18" s="7">
        <v>183.6</v>
      </c>
      <c r="F18" s="7">
        <f t="shared" si="0"/>
        <v>5471.28</v>
      </c>
      <c r="G18" s="7"/>
    </row>
    <row r="19" ht="39" customHeight="1" spans="1:7">
      <c r="A19" s="7">
        <v>15</v>
      </c>
      <c r="B19" s="7" t="s">
        <v>15</v>
      </c>
      <c r="C19" s="7" t="s">
        <v>75</v>
      </c>
      <c r="D19" s="7">
        <v>60</v>
      </c>
      <c r="E19" s="7">
        <v>183.6</v>
      </c>
      <c r="F19" s="7">
        <f t="shared" si="0"/>
        <v>11016</v>
      </c>
      <c r="G19" s="7"/>
    </row>
    <row r="20" ht="39" customHeight="1" spans="1:7">
      <c r="A20" s="8" t="s">
        <v>18</v>
      </c>
      <c r="B20" s="7"/>
      <c r="C20" s="9"/>
      <c r="D20" s="10">
        <f>SUM(D5:D19)</f>
        <v>1505</v>
      </c>
      <c r="E20" s="10">
        <v>183.6</v>
      </c>
      <c r="F20" s="15">
        <f>SUM(F5:F19)</f>
        <v>276318</v>
      </c>
      <c r="G20" s="16"/>
    </row>
    <row r="21" ht="27" customHeight="1" spans="6:7">
      <c r="F21" s="17"/>
      <c r="G21" s="17"/>
    </row>
  </sheetData>
  <mergeCells count="9">
    <mergeCell ref="A1:G1"/>
    <mergeCell ref="A2:G2"/>
    <mergeCell ref="A3:A4"/>
    <mergeCell ref="B3:B4"/>
    <mergeCell ref="C3:C4"/>
    <mergeCell ref="D3:D4"/>
    <mergeCell ref="E3:E4"/>
    <mergeCell ref="F3:F4"/>
    <mergeCell ref="G3:G4"/>
  </mergeCells>
  <pageMargins left="0.751388888888889" right="0.751388888888889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汇总</vt:lpstr>
      <vt:lpstr>园艺村</vt:lpstr>
      <vt:lpstr>新港村</vt:lpstr>
      <vt:lpstr>鼎兴村</vt:lpstr>
      <vt:lpstr>鼎园村</vt:lpstr>
      <vt:lpstr>鼎福村</vt:lpstr>
      <vt:lpstr>旺寿村</vt:lpstr>
      <vt:lpstr>旺禄村</vt:lpstr>
      <vt:lpstr>旺福村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吉政辉 James</cp:lastModifiedBy>
  <dcterms:created xsi:type="dcterms:W3CDTF">2024-10-18T06:38:00Z</dcterms:created>
  <dcterms:modified xsi:type="dcterms:W3CDTF">2025-01-23T09:15:31Z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7D0542B137674AA6AD23F0E296F59CB1_13</vt:lpwstr>
  </property>
  <property fmtid="{D5CDD505-2E9C-101B-9397-08002B2CF9AE}" pid="3" name="KSOProductBuildVer">
    <vt:lpwstr>2052-12.8.2.1112</vt:lpwstr>
  </property>
</Properties>
</file>